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ropbox (Personal)\Remote Geology Solutions\Reports\EDGI\EDGI_Jukes_Round_10\EDGI_ROUND_10_SUBMISSION_JUKES\"/>
    </mc:Choice>
  </mc:AlternateContent>
  <xr:revisionPtr revIDLastSave="0" documentId="13_ncr:1_{4353AA48-28D8-4CA5-9D9F-64AA341A52AF}" xr6:coauthVersionLast="47" xr6:coauthVersionMax="47" xr10:uidLastSave="{00000000-0000-0000-0000-000000000000}"/>
  <bookViews>
    <workbookView xWindow="4470" yWindow="-13095" windowWidth="24060" windowHeight="12090" tabRatio="931" xr2:uid="{9FF5992F-D076-4737-BFBF-E5200EB9FA1E}"/>
  </bookViews>
  <sheets>
    <sheet name="COVER" sheetId="1" r:id="rId1"/>
    <sheet name="COLLAR" sheetId="11" r:id="rId2"/>
    <sheet name="DRILLING" sheetId="16" r:id="rId3"/>
    <sheet name="SURVEY GYRO" sheetId="13" r:id="rId4"/>
    <sheet name="SAMPLE" sheetId="15" r:id="rId5"/>
    <sheet name="LITHOLOGY" sheetId="2" r:id="rId6"/>
    <sheet name="ALTERATION" sheetId="3" r:id="rId7"/>
    <sheet name="MINERALISATION" sheetId="5" r:id="rId8"/>
    <sheet name="STRUCTURE" sheetId="6" r:id="rId9"/>
    <sheet name="MAGSUSC" sheetId="19" r:id="rId10"/>
    <sheet name="DENSITY" sheetId="18" r:id="rId11"/>
    <sheet name="RQD" sheetId="21" r:id="rId12"/>
    <sheet name="pXRF" sheetId="22" r:id="rId13"/>
    <sheet name="CODES" sheetId="10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1" i="21" l="1"/>
  <c r="D141" i="21" s="1"/>
  <c r="B140" i="21"/>
  <c r="D140" i="21" s="1"/>
  <c r="B139" i="21"/>
  <c r="D139" i="21" s="1"/>
  <c r="B138" i="21"/>
  <c r="D138" i="21" s="1"/>
  <c r="L138" i="21" s="1"/>
  <c r="B137" i="21"/>
  <c r="D137" i="21" s="1"/>
  <c r="L137" i="21" s="1"/>
  <c r="B136" i="21"/>
  <c r="D136" i="21" s="1"/>
  <c r="L136" i="21" s="1"/>
  <c r="B135" i="21"/>
  <c r="D135" i="21" s="1"/>
  <c r="B134" i="21"/>
  <c r="D134" i="21" s="1"/>
  <c r="B133" i="21"/>
  <c r="D133" i="21" s="1"/>
  <c r="L133" i="21" s="1"/>
  <c r="B132" i="21"/>
  <c r="D132" i="21" s="1"/>
  <c r="L132" i="21" s="1"/>
  <c r="B131" i="21"/>
  <c r="D131" i="21" s="1"/>
  <c r="N131" i="21" s="1"/>
  <c r="B130" i="21"/>
  <c r="D130" i="21" s="1"/>
  <c r="L130" i="21" s="1"/>
  <c r="B129" i="21"/>
  <c r="D129" i="21" s="1"/>
  <c r="N129" i="21" s="1"/>
  <c r="B128" i="21"/>
  <c r="D128" i="21" s="1"/>
  <c r="L128" i="21" s="1"/>
  <c r="B127" i="21"/>
  <c r="D127" i="21" s="1"/>
  <c r="N127" i="21" s="1"/>
  <c r="B126" i="21"/>
  <c r="D126" i="21" s="1"/>
  <c r="L126" i="21" s="1"/>
  <c r="B125" i="21"/>
  <c r="D125" i="21" s="1"/>
  <c r="L125" i="21" s="1"/>
  <c r="B124" i="21"/>
  <c r="D124" i="21" s="1"/>
  <c r="L124" i="21" s="1"/>
  <c r="B123" i="21"/>
  <c r="D123" i="21" s="1"/>
  <c r="N123" i="21" s="1"/>
  <c r="B122" i="21"/>
  <c r="D122" i="21" s="1"/>
  <c r="L122" i="21" s="1"/>
  <c r="B121" i="21"/>
  <c r="D121" i="21" s="1"/>
  <c r="L121" i="21" s="1"/>
  <c r="B120" i="21"/>
  <c r="D120" i="21" s="1"/>
  <c r="L120" i="21" s="1"/>
  <c r="B119" i="21"/>
  <c r="D119" i="21" s="1"/>
  <c r="N119" i="21" s="1"/>
  <c r="B118" i="21"/>
  <c r="D118" i="21" s="1"/>
  <c r="L118" i="21" s="1"/>
  <c r="B117" i="21"/>
  <c r="D117" i="21" s="1"/>
  <c r="N117" i="21" s="1"/>
  <c r="B116" i="21"/>
  <c r="D116" i="21" s="1"/>
  <c r="L116" i="21" s="1"/>
  <c r="B115" i="21"/>
  <c r="D115" i="21" s="1"/>
  <c r="N115" i="21" s="1"/>
  <c r="B114" i="21"/>
  <c r="D114" i="21" s="1"/>
  <c r="L114" i="21" s="1"/>
  <c r="B113" i="21"/>
  <c r="D113" i="21" s="1"/>
  <c r="N113" i="21" s="1"/>
  <c r="B112" i="21"/>
  <c r="D112" i="21" s="1"/>
  <c r="L112" i="21" s="1"/>
  <c r="B111" i="21"/>
  <c r="D111" i="21" s="1"/>
  <c r="N111" i="21" s="1"/>
  <c r="B110" i="21"/>
  <c r="D110" i="21" s="1"/>
  <c r="L110" i="21" s="1"/>
  <c r="B109" i="21"/>
  <c r="D109" i="21" s="1"/>
  <c r="L109" i="21" s="1"/>
  <c r="B108" i="21"/>
  <c r="D108" i="21" s="1"/>
  <c r="L108" i="21" s="1"/>
  <c r="B107" i="21"/>
  <c r="D107" i="21" s="1"/>
  <c r="N107" i="21" s="1"/>
  <c r="B106" i="21"/>
  <c r="D106" i="21" s="1"/>
  <c r="L106" i="21" s="1"/>
  <c r="N105" i="21"/>
  <c r="H105" i="21"/>
  <c r="B105" i="21"/>
  <c r="D105" i="21" s="1"/>
  <c r="P105" i="21" s="1"/>
  <c r="B104" i="21"/>
  <c r="D104" i="21" s="1"/>
  <c r="P104" i="21" s="1"/>
  <c r="B103" i="21"/>
  <c r="D103" i="21" s="1"/>
  <c r="P103" i="21" s="1"/>
  <c r="H102" i="21"/>
  <c r="B102" i="21"/>
  <c r="D102" i="21" s="1"/>
  <c r="P102" i="21" s="1"/>
  <c r="B101" i="21"/>
  <c r="D101" i="21" s="1"/>
  <c r="P101" i="21" s="1"/>
  <c r="B100" i="21"/>
  <c r="D100" i="21" s="1"/>
  <c r="P100" i="21" s="1"/>
  <c r="B99" i="21"/>
  <c r="D99" i="21" s="1"/>
  <c r="P99" i="21" s="1"/>
  <c r="B98" i="21"/>
  <c r="D98" i="21" s="1"/>
  <c r="P98" i="21" s="1"/>
  <c r="B97" i="21"/>
  <c r="D97" i="21" s="1"/>
  <c r="P97" i="21" s="1"/>
  <c r="B96" i="21"/>
  <c r="D96" i="21" s="1"/>
  <c r="P96" i="21" s="1"/>
  <c r="B95" i="21"/>
  <c r="D95" i="21" s="1"/>
  <c r="P95" i="21" s="1"/>
  <c r="B94" i="21"/>
  <c r="D94" i="21" s="1"/>
  <c r="P94" i="21" s="1"/>
  <c r="B93" i="21"/>
  <c r="D93" i="21" s="1"/>
  <c r="P93" i="21" s="1"/>
  <c r="B92" i="21"/>
  <c r="D92" i="21" s="1"/>
  <c r="P92" i="21" s="1"/>
  <c r="B91" i="21"/>
  <c r="D91" i="21" s="1"/>
  <c r="B90" i="21"/>
  <c r="D90" i="21" s="1"/>
  <c r="P90" i="21" s="1"/>
  <c r="B89" i="21"/>
  <c r="D89" i="21" s="1"/>
  <c r="P89" i="21" s="1"/>
  <c r="B88" i="21"/>
  <c r="D88" i="21" s="1"/>
  <c r="B87" i="21"/>
  <c r="D87" i="21" s="1"/>
  <c r="P87" i="21" s="1"/>
  <c r="B86" i="21"/>
  <c r="D86" i="21" s="1"/>
  <c r="P86" i="21" s="1"/>
  <c r="B85" i="21"/>
  <c r="D85" i="21" s="1"/>
  <c r="P85" i="21" s="1"/>
  <c r="B84" i="21"/>
  <c r="D84" i="21" s="1"/>
  <c r="B83" i="21"/>
  <c r="D83" i="21" s="1"/>
  <c r="P83" i="21" s="1"/>
  <c r="B82" i="21"/>
  <c r="D82" i="21" s="1"/>
  <c r="P82" i="21" s="1"/>
  <c r="B81" i="21"/>
  <c r="D81" i="21" s="1"/>
  <c r="P81" i="21" s="1"/>
  <c r="B80" i="21"/>
  <c r="D80" i="21" s="1"/>
  <c r="B79" i="21"/>
  <c r="D79" i="21" s="1"/>
  <c r="P79" i="21" s="1"/>
  <c r="B78" i="21"/>
  <c r="D78" i="21" s="1"/>
  <c r="P78" i="21" s="1"/>
  <c r="B77" i="21"/>
  <c r="D77" i="21" s="1"/>
  <c r="P77" i="21" s="1"/>
  <c r="B76" i="21"/>
  <c r="D76" i="21" s="1"/>
  <c r="B75" i="21"/>
  <c r="D75" i="21" s="1"/>
  <c r="P75" i="21" s="1"/>
  <c r="B74" i="21"/>
  <c r="D74" i="21" s="1"/>
  <c r="P74" i="21" s="1"/>
  <c r="B73" i="21"/>
  <c r="D73" i="21" s="1"/>
  <c r="P73" i="21" s="1"/>
  <c r="B72" i="21"/>
  <c r="D72" i="21" s="1"/>
  <c r="N72" i="21" s="1"/>
  <c r="B71" i="21"/>
  <c r="D71" i="21" s="1"/>
  <c r="P71" i="21" s="1"/>
  <c r="B70" i="21"/>
  <c r="D70" i="21" s="1"/>
  <c r="P70" i="21" s="1"/>
  <c r="D69" i="21"/>
  <c r="P69" i="21" s="1"/>
  <c r="B68" i="21"/>
  <c r="D68" i="21" s="1"/>
  <c r="D67" i="21"/>
  <c r="H67" i="21" s="1"/>
  <c r="B67" i="21"/>
  <c r="B66" i="21"/>
  <c r="D66" i="21" s="1"/>
  <c r="D65" i="21"/>
  <c r="L65" i="21" s="1"/>
  <c r="D64" i="21"/>
  <c r="B63" i="21"/>
  <c r="D63" i="21" s="1"/>
  <c r="H63" i="21" s="1"/>
  <c r="B62" i="21"/>
  <c r="B61" i="21"/>
  <c r="D61" i="21" s="1"/>
  <c r="P61" i="21" s="1"/>
  <c r="B60" i="21"/>
  <c r="D60" i="21" s="1"/>
  <c r="B59" i="21"/>
  <c r="B58" i="21"/>
  <c r="B57" i="21"/>
  <c r="D57" i="21" s="1"/>
  <c r="H57" i="21" s="1"/>
  <c r="B56" i="21"/>
  <c r="D56" i="21" s="1"/>
  <c r="B55" i="21"/>
  <c r="D55" i="21" s="1"/>
  <c r="B54" i="21"/>
  <c r="D54" i="21" s="1"/>
  <c r="P54" i="21" s="1"/>
  <c r="B53" i="21"/>
  <c r="D53" i="21" s="1"/>
  <c r="P53" i="21" s="1"/>
  <c r="B52" i="21"/>
  <c r="D52" i="21" s="1"/>
  <c r="B51" i="21"/>
  <c r="D51" i="21" s="1"/>
  <c r="P51" i="21" s="1"/>
  <c r="B50" i="21"/>
  <c r="D50" i="21" s="1"/>
  <c r="D49" i="21"/>
  <c r="N49" i="21" s="1"/>
  <c r="D48" i="21"/>
  <c r="L48" i="21" s="1"/>
  <c r="D47" i="21"/>
  <c r="P47" i="21" s="1"/>
  <c r="B46" i="21"/>
  <c r="D46" i="21" s="1"/>
  <c r="L46" i="21" s="1"/>
  <c r="B45" i="21"/>
  <c r="D45" i="21" s="1"/>
  <c r="B44" i="21"/>
  <c r="D44" i="21" s="1"/>
  <c r="L44" i="21" s="1"/>
  <c r="B43" i="21"/>
  <c r="D43" i="21" s="1"/>
  <c r="L43" i="21" s="1"/>
  <c r="B42" i="21"/>
  <c r="D42" i="21" s="1"/>
  <c r="L42" i="21" s="1"/>
  <c r="B41" i="21"/>
  <c r="D41" i="21" s="1"/>
  <c r="B40" i="21"/>
  <c r="D40" i="21" s="1"/>
  <c r="L40" i="21" s="1"/>
  <c r="B39" i="21"/>
  <c r="D39" i="21" s="1"/>
  <c r="B38" i="21"/>
  <c r="D38" i="21" s="1"/>
  <c r="L38" i="21" s="1"/>
  <c r="B37" i="21"/>
  <c r="D37" i="21" s="1"/>
  <c r="L37" i="21" s="1"/>
  <c r="B36" i="21"/>
  <c r="D36" i="21" s="1"/>
  <c r="L36" i="21" s="1"/>
  <c r="B35" i="21"/>
  <c r="D35" i="21" s="1"/>
  <c r="B34" i="21"/>
  <c r="D34" i="21" s="1"/>
  <c r="L34" i="21" s="1"/>
  <c r="B33" i="21"/>
  <c r="D33" i="21" s="1"/>
  <c r="L33" i="21" s="1"/>
  <c r="B32" i="21"/>
  <c r="D32" i="21" s="1"/>
  <c r="L32" i="21" s="1"/>
  <c r="B31" i="21"/>
  <c r="D31" i="21" s="1"/>
  <c r="L31" i="21" s="1"/>
  <c r="B30" i="21"/>
  <c r="D30" i="21" s="1"/>
  <c r="L30" i="21" s="1"/>
  <c r="B29" i="21"/>
  <c r="D29" i="21" s="1"/>
  <c r="L29" i="21" s="1"/>
  <c r="B28" i="21"/>
  <c r="D28" i="21" s="1"/>
  <c r="L28" i="21" s="1"/>
  <c r="B27" i="21"/>
  <c r="D27" i="21" s="1"/>
  <c r="B26" i="21"/>
  <c r="D26" i="21" s="1"/>
  <c r="L26" i="21" s="1"/>
  <c r="B25" i="21"/>
  <c r="D25" i="21" s="1"/>
  <c r="L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J8" i="21" s="1"/>
  <c r="D9" i="21"/>
  <c r="L9" i="21" s="1"/>
  <c r="B8" i="21"/>
  <c r="D8" i="21" s="1"/>
  <c r="N8" i="21" s="1"/>
  <c r="J7" i="21"/>
  <c r="B7" i="21"/>
  <c r="D7" i="21" s="1"/>
  <c r="L7" i="21" s="1"/>
  <c r="J6" i="21"/>
  <c r="B6" i="21"/>
  <c r="J5" i="21" s="1"/>
  <c r="B5" i="21"/>
  <c r="B4" i="21"/>
  <c r="D4" i="21" s="1"/>
  <c r="B3" i="21"/>
  <c r="D3" i="21" s="1"/>
  <c r="D2" i="21"/>
  <c r="N2" i="21" s="1"/>
  <c r="D10" i="21" l="1"/>
  <c r="L10" i="21" s="1"/>
  <c r="N95" i="21"/>
  <c r="L115" i="21"/>
  <c r="H47" i="21"/>
  <c r="L47" i="21"/>
  <c r="N47" i="21"/>
  <c r="L78" i="21"/>
  <c r="N78" i="21"/>
  <c r="L85" i="21"/>
  <c r="L131" i="21"/>
  <c r="P63" i="21"/>
  <c r="N121" i="21"/>
  <c r="N85" i="21"/>
  <c r="N69" i="21"/>
  <c r="P49" i="21"/>
  <c r="L14" i="21"/>
  <c r="P14" i="21"/>
  <c r="N14" i="21"/>
  <c r="H14" i="21"/>
  <c r="N23" i="21"/>
  <c r="H23" i="21"/>
  <c r="L23" i="21"/>
  <c r="P23" i="21"/>
  <c r="L13" i="21"/>
  <c r="N13" i="21"/>
  <c r="H13" i="21"/>
  <c r="P13" i="21"/>
  <c r="L16" i="21"/>
  <c r="H16" i="21"/>
  <c r="N16" i="21"/>
  <c r="P16" i="21"/>
  <c r="P22" i="21"/>
  <c r="N22" i="21"/>
  <c r="L22" i="21"/>
  <c r="H22" i="21"/>
  <c r="N24" i="21"/>
  <c r="L24" i="21"/>
  <c r="P24" i="21"/>
  <c r="P17" i="21"/>
  <c r="N17" i="21"/>
  <c r="L17" i="21"/>
  <c r="H17" i="21"/>
  <c r="L15" i="21"/>
  <c r="H15" i="21"/>
  <c r="P15" i="21"/>
  <c r="N15" i="21"/>
  <c r="P21" i="21"/>
  <c r="N21" i="21"/>
  <c r="L21" i="21"/>
  <c r="H21" i="21"/>
  <c r="P18" i="21"/>
  <c r="N18" i="21"/>
  <c r="L18" i="21"/>
  <c r="H18" i="21"/>
  <c r="L11" i="21"/>
  <c r="N11" i="21"/>
  <c r="H11" i="21"/>
  <c r="P11" i="21"/>
  <c r="N19" i="21"/>
  <c r="L19" i="21"/>
  <c r="P19" i="21"/>
  <c r="H19" i="21"/>
  <c r="L12" i="21"/>
  <c r="P12" i="21"/>
  <c r="N12" i="21"/>
  <c r="H12" i="21"/>
  <c r="L20" i="21"/>
  <c r="P20" i="21"/>
  <c r="N20" i="21"/>
  <c r="H20" i="21"/>
  <c r="H68" i="21"/>
  <c r="L68" i="21"/>
  <c r="P2" i="21"/>
  <c r="L73" i="21"/>
  <c r="L89" i="21"/>
  <c r="L119" i="21"/>
  <c r="N125" i="21"/>
  <c r="H10" i="21"/>
  <c r="L93" i="21"/>
  <c r="N109" i="21"/>
  <c r="P10" i="21"/>
  <c r="H65" i="21"/>
  <c r="L70" i="21"/>
  <c r="N73" i="21"/>
  <c r="H77" i="21"/>
  <c r="N82" i="21"/>
  <c r="H86" i="21"/>
  <c r="N89" i="21"/>
  <c r="H94" i="21"/>
  <c r="L101" i="21"/>
  <c r="L113" i="21"/>
  <c r="L129" i="21"/>
  <c r="N10" i="21"/>
  <c r="L82" i="21"/>
  <c r="H9" i="21"/>
  <c r="I9" i="21" s="1"/>
  <c r="J9" i="21" s="1"/>
  <c r="N70" i="21"/>
  <c r="L77" i="21"/>
  <c r="L86" i="21"/>
  <c r="L94" i="21"/>
  <c r="H97" i="21"/>
  <c r="N104" i="21"/>
  <c r="L107" i="21"/>
  <c r="L123" i="21"/>
  <c r="D6" i="21"/>
  <c r="L6" i="21" s="1"/>
  <c r="H82" i="21"/>
  <c r="H70" i="21"/>
  <c r="N9" i="21"/>
  <c r="N48" i="21"/>
  <c r="H74" i="21"/>
  <c r="N77" i="21"/>
  <c r="H81" i="21"/>
  <c r="N86" i="21"/>
  <c r="N94" i="21"/>
  <c r="L97" i="21"/>
  <c r="L117" i="21"/>
  <c r="H89" i="21"/>
  <c r="H103" i="21"/>
  <c r="N103" i="21"/>
  <c r="J4" i="21"/>
  <c r="P9" i="21"/>
  <c r="P48" i="21"/>
  <c r="H69" i="21"/>
  <c r="L74" i="21"/>
  <c r="L81" i="21"/>
  <c r="N97" i="21"/>
  <c r="L102" i="21"/>
  <c r="L111" i="21"/>
  <c r="L127" i="21"/>
  <c r="H73" i="21"/>
  <c r="N96" i="21"/>
  <c r="L69" i="21"/>
  <c r="N74" i="21"/>
  <c r="H78" i="21"/>
  <c r="N81" i="21"/>
  <c r="H85" i="21"/>
  <c r="L92" i="21"/>
  <c r="H95" i="21"/>
  <c r="N102" i="21"/>
  <c r="L105" i="21"/>
  <c r="N56" i="21"/>
  <c r="P56" i="21"/>
  <c r="H56" i="21"/>
  <c r="L56" i="21"/>
  <c r="H41" i="21"/>
  <c r="P41" i="21"/>
  <c r="N41" i="21"/>
  <c r="P4" i="21"/>
  <c r="N4" i="21"/>
  <c r="L4" i="21"/>
  <c r="N66" i="21"/>
  <c r="P66" i="21"/>
  <c r="H66" i="21"/>
  <c r="L66" i="21"/>
  <c r="H27" i="21"/>
  <c r="P27" i="21"/>
  <c r="N27" i="21"/>
  <c r="H35" i="21"/>
  <c r="P35" i="21"/>
  <c r="N35" i="21"/>
  <c r="H39" i="21"/>
  <c r="P39" i="21"/>
  <c r="N39" i="21"/>
  <c r="H45" i="21"/>
  <c r="P45" i="21"/>
  <c r="N45" i="21"/>
  <c r="N60" i="21"/>
  <c r="L60" i="21"/>
  <c r="P60" i="21"/>
  <c r="H60" i="21"/>
  <c r="P84" i="21"/>
  <c r="N84" i="21"/>
  <c r="L84" i="21"/>
  <c r="H84" i="21"/>
  <c r="L27" i="21"/>
  <c r="L35" i="21"/>
  <c r="L39" i="21"/>
  <c r="L41" i="21"/>
  <c r="L45" i="21"/>
  <c r="N55" i="21"/>
  <c r="P55" i="21"/>
  <c r="L55" i="21"/>
  <c r="H55" i="21"/>
  <c r="D58" i="21"/>
  <c r="P76" i="21"/>
  <c r="L76" i="21"/>
  <c r="H76" i="21"/>
  <c r="P25" i="21"/>
  <c r="N25" i="21"/>
  <c r="H33" i="21"/>
  <c r="P33" i="21"/>
  <c r="N33" i="21"/>
  <c r="H37" i="21"/>
  <c r="P37" i="21"/>
  <c r="N37" i="21"/>
  <c r="H43" i="21"/>
  <c r="P43" i="21"/>
  <c r="N43" i="21"/>
  <c r="N57" i="21"/>
  <c r="P57" i="21"/>
  <c r="L57" i="21"/>
  <c r="N52" i="21"/>
  <c r="L52" i="21"/>
  <c r="H52" i="21"/>
  <c r="P7" i="21"/>
  <c r="N7" i="21"/>
  <c r="H7" i="21"/>
  <c r="D5" i="21"/>
  <c r="J3" i="21"/>
  <c r="N50" i="21"/>
  <c r="L50" i="21"/>
  <c r="H50" i="21"/>
  <c r="P52" i="21"/>
  <c r="N61" i="21"/>
  <c r="L61" i="21"/>
  <c r="H61" i="21"/>
  <c r="N76" i="21"/>
  <c r="P91" i="21"/>
  <c r="N91" i="21"/>
  <c r="L91" i="21"/>
  <c r="H91" i="21"/>
  <c r="H29" i="21"/>
  <c r="P29" i="21"/>
  <c r="N29" i="21"/>
  <c r="J2" i="21"/>
  <c r="H26" i="21"/>
  <c r="P26" i="21"/>
  <c r="N26" i="21"/>
  <c r="H28" i="21"/>
  <c r="P28" i="21"/>
  <c r="N28" i="21"/>
  <c r="H30" i="21"/>
  <c r="P30" i="21"/>
  <c r="N30" i="21"/>
  <c r="H32" i="21"/>
  <c r="P32" i="21"/>
  <c r="N32" i="21"/>
  <c r="H34" i="21"/>
  <c r="P34" i="21"/>
  <c r="N34" i="21"/>
  <c r="H36" i="21"/>
  <c r="P36" i="21"/>
  <c r="N36" i="21"/>
  <c r="H38" i="21"/>
  <c r="P38" i="21"/>
  <c r="N38" i="21"/>
  <c r="H40" i="21"/>
  <c r="P40" i="21"/>
  <c r="N40" i="21"/>
  <c r="H42" i="21"/>
  <c r="P42" i="21"/>
  <c r="N42" i="21"/>
  <c r="H44" i="21"/>
  <c r="P44" i="21"/>
  <c r="N44" i="21"/>
  <c r="H46" i="21"/>
  <c r="P46" i="21"/>
  <c r="N46" i="21"/>
  <c r="N53" i="21"/>
  <c r="L53" i="21"/>
  <c r="H53" i="21"/>
  <c r="P88" i="21"/>
  <c r="L88" i="21"/>
  <c r="H88" i="21"/>
  <c r="P50" i="21"/>
  <c r="D62" i="21"/>
  <c r="P72" i="21"/>
  <c r="L72" i="21"/>
  <c r="H72" i="21"/>
  <c r="N88" i="21"/>
  <c r="H31" i="21"/>
  <c r="P31" i="21"/>
  <c r="N31" i="21"/>
  <c r="P3" i="21"/>
  <c r="L3" i="21"/>
  <c r="P8" i="21"/>
  <c r="L8" i="21"/>
  <c r="H8" i="21"/>
  <c r="N51" i="21"/>
  <c r="L51" i="21"/>
  <c r="H51" i="21"/>
  <c r="P80" i="21"/>
  <c r="N80" i="21"/>
  <c r="L80" i="21"/>
  <c r="H80" i="21"/>
  <c r="N3" i="21"/>
  <c r="N54" i="21"/>
  <c r="L54" i="21"/>
  <c r="H54" i="21"/>
  <c r="P139" i="21"/>
  <c r="N139" i="21"/>
  <c r="H139" i="21"/>
  <c r="H96" i="21"/>
  <c r="H104" i="21"/>
  <c r="P134" i="21"/>
  <c r="N134" i="21"/>
  <c r="H134" i="21"/>
  <c r="H99" i="21"/>
  <c r="H49" i="21"/>
  <c r="D59" i="21"/>
  <c r="L64" i="21"/>
  <c r="P64" i="21"/>
  <c r="N64" i="21"/>
  <c r="N67" i="21"/>
  <c r="P67" i="21"/>
  <c r="H71" i="21"/>
  <c r="H75" i="21"/>
  <c r="H79" i="21"/>
  <c r="H83" i="21"/>
  <c r="H87" i="21"/>
  <c r="H93" i="21"/>
  <c r="L99" i="21"/>
  <c r="H101" i="21"/>
  <c r="P106" i="21"/>
  <c r="H106" i="21"/>
  <c r="P108" i="21"/>
  <c r="H108" i="21"/>
  <c r="P110" i="21"/>
  <c r="H110" i="21"/>
  <c r="P112" i="21"/>
  <c r="H112" i="21"/>
  <c r="P114" i="21"/>
  <c r="H114" i="21"/>
  <c r="P116" i="21"/>
  <c r="H116" i="21"/>
  <c r="P118" i="21"/>
  <c r="H118" i="21"/>
  <c r="P120" i="21"/>
  <c r="H120" i="21"/>
  <c r="P122" i="21"/>
  <c r="H122" i="21"/>
  <c r="P124" i="21"/>
  <c r="H124" i="21"/>
  <c r="P126" i="21"/>
  <c r="H126" i="21"/>
  <c r="P128" i="21"/>
  <c r="H128" i="21"/>
  <c r="P130" i="21"/>
  <c r="H130" i="21"/>
  <c r="P132" i="21"/>
  <c r="H132" i="21"/>
  <c r="P137" i="21"/>
  <c r="N137" i="21"/>
  <c r="H137" i="21"/>
  <c r="L139" i="21"/>
  <c r="N68" i="21"/>
  <c r="P68" i="21"/>
  <c r="N92" i="21"/>
  <c r="N100" i="21"/>
  <c r="H48" i="21"/>
  <c r="H64" i="21"/>
  <c r="H90" i="21"/>
  <c r="L96" i="21"/>
  <c r="H98" i="21"/>
  <c r="N99" i="21"/>
  <c r="L104" i="21"/>
  <c r="L134" i="21"/>
  <c r="P140" i="21"/>
  <c r="N140" i="21"/>
  <c r="H140" i="21"/>
  <c r="P135" i="21"/>
  <c r="N135" i="21"/>
  <c r="H135" i="21"/>
  <c r="L2" i="21"/>
  <c r="L49" i="21"/>
  <c r="L71" i="21"/>
  <c r="L75" i="21"/>
  <c r="L79" i="21"/>
  <c r="L83" i="21"/>
  <c r="L87" i="21"/>
  <c r="L90" i="21"/>
  <c r="H92" i="21"/>
  <c r="N93" i="21"/>
  <c r="L98" i="21"/>
  <c r="H100" i="21"/>
  <c r="N101" i="21"/>
  <c r="N106" i="21"/>
  <c r="N108" i="21"/>
  <c r="N110" i="21"/>
  <c r="N112" i="21"/>
  <c r="N114" i="21"/>
  <c r="N116" i="21"/>
  <c r="N118" i="21"/>
  <c r="N120" i="21"/>
  <c r="N122" i="21"/>
  <c r="N124" i="21"/>
  <c r="N126" i="21"/>
  <c r="N128" i="21"/>
  <c r="N130" i="21"/>
  <c r="N132" i="21"/>
  <c r="P138" i="21"/>
  <c r="N138" i="21"/>
  <c r="H138" i="21"/>
  <c r="L140" i="21"/>
  <c r="N63" i="21"/>
  <c r="L63" i="21"/>
  <c r="N65" i="21"/>
  <c r="P65" i="21"/>
  <c r="L67" i="21"/>
  <c r="N71" i="21"/>
  <c r="N75" i="21"/>
  <c r="N79" i="21"/>
  <c r="N83" i="21"/>
  <c r="N87" i="21"/>
  <c r="N90" i="21"/>
  <c r="L95" i="21"/>
  <c r="N98" i="21"/>
  <c r="L103" i="21"/>
  <c r="P107" i="21"/>
  <c r="H107" i="21"/>
  <c r="P109" i="21"/>
  <c r="H109" i="21"/>
  <c r="P111" i="21"/>
  <c r="H111" i="21"/>
  <c r="P113" i="21"/>
  <c r="H113" i="21"/>
  <c r="P115" i="21"/>
  <c r="H115" i="21"/>
  <c r="P117" i="21"/>
  <c r="H117" i="21"/>
  <c r="P119" i="21"/>
  <c r="H119" i="21"/>
  <c r="P121" i="21"/>
  <c r="H121" i="21"/>
  <c r="P123" i="21"/>
  <c r="H123" i="21"/>
  <c r="P125" i="21"/>
  <c r="H125" i="21"/>
  <c r="P127" i="21"/>
  <c r="H127" i="21"/>
  <c r="P129" i="21"/>
  <c r="H129" i="21"/>
  <c r="P131" i="21"/>
  <c r="H131" i="21"/>
  <c r="P133" i="21"/>
  <c r="N133" i="21"/>
  <c r="H133" i="21"/>
  <c r="L135" i="21"/>
  <c r="P141" i="21"/>
  <c r="N141" i="21"/>
  <c r="L141" i="21"/>
  <c r="H141" i="21"/>
  <c r="L100" i="21"/>
  <c r="P136" i="21"/>
  <c r="N136" i="21"/>
  <c r="H136" i="21"/>
  <c r="I10" i="21" l="1"/>
  <c r="N6" i="21"/>
  <c r="P6" i="21"/>
  <c r="N62" i="21"/>
  <c r="L62" i="21"/>
  <c r="H62" i="21"/>
  <c r="P62" i="21"/>
  <c r="J10" i="21"/>
  <c r="I11" i="21"/>
  <c r="N58" i="21"/>
  <c r="L58" i="21"/>
  <c r="H58" i="21"/>
  <c r="P58" i="21"/>
  <c r="P5" i="21"/>
  <c r="N5" i="21"/>
  <c r="L5" i="21"/>
  <c r="N59" i="21"/>
  <c r="L59" i="21"/>
  <c r="P59" i="21"/>
  <c r="H59" i="21"/>
  <c r="J11" i="21" l="1"/>
  <c r="I12" i="21"/>
  <c r="J12" i="21" l="1"/>
  <c r="I13" i="21"/>
  <c r="J13" i="21" l="1"/>
  <c r="I14" i="21"/>
  <c r="J14" i="21" l="1"/>
  <c r="I15" i="21"/>
  <c r="J15" i="21" l="1"/>
  <c r="I16" i="21"/>
  <c r="J16" i="21" l="1"/>
  <c r="I17" i="21"/>
  <c r="J17" i="21" l="1"/>
  <c r="I18" i="21"/>
  <c r="J18" i="21" l="1"/>
  <c r="I19" i="21"/>
  <c r="J19" i="21" l="1"/>
  <c r="I20" i="21"/>
  <c r="J20" i="21" l="1"/>
  <c r="I21" i="21"/>
  <c r="J21" i="21" l="1"/>
  <c r="I22" i="21"/>
  <c r="J22" i="21" l="1"/>
  <c r="I23" i="21"/>
  <c r="J23" i="21" l="1"/>
  <c r="I24" i="21"/>
  <c r="I25" i="21" l="1"/>
  <c r="J24" i="21"/>
  <c r="I26" i="21" l="1"/>
  <c r="J25" i="21"/>
  <c r="I27" i="21" l="1"/>
  <c r="J26" i="21"/>
  <c r="I28" i="21" l="1"/>
  <c r="J27" i="21"/>
  <c r="I29" i="21" l="1"/>
  <c r="J28" i="21"/>
  <c r="I30" i="21" l="1"/>
  <c r="J29" i="21"/>
  <c r="I31" i="21" l="1"/>
  <c r="J30" i="21"/>
  <c r="I32" i="21" l="1"/>
  <c r="J31" i="21"/>
  <c r="I33" i="21" l="1"/>
  <c r="J32" i="21"/>
  <c r="I34" i="21" l="1"/>
  <c r="J33" i="21"/>
  <c r="I35" i="21" l="1"/>
  <c r="J34" i="21"/>
  <c r="I36" i="21" l="1"/>
  <c r="J35" i="21"/>
  <c r="I37" i="21" l="1"/>
  <c r="J36" i="21"/>
  <c r="I38" i="21" l="1"/>
  <c r="J37" i="21"/>
  <c r="I39" i="21" l="1"/>
  <c r="J38" i="21"/>
  <c r="I40" i="21" l="1"/>
  <c r="J39" i="21"/>
  <c r="I41" i="21" l="1"/>
  <c r="J40" i="21"/>
  <c r="I42" i="21" l="1"/>
  <c r="J41" i="21"/>
  <c r="I43" i="21" l="1"/>
  <c r="J42" i="21"/>
  <c r="I44" i="21" l="1"/>
  <c r="J43" i="21"/>
  <c r="I45" i="21" l="1"/>
  <c r="J44" i="21"/>
  <c r="I46" i="21" l="1"/>
  <c r="J45" i="21"/>
  <c r="I47" i="21" l="1"/>
  <c r="J46" i="21"/>
  <c r="J47" i="21" l="1"/>
  <c r="I49" i="21"/>
  <c r="I48" i="21"/>
  <c r="J48" i="21" s="1"/>
  <c r="I50" i="21" l="1"/>
  <c r="J49" i="21"/>
  <c r="I51" i="21" l="1"/>
  <c r="J50" i="21"/>
  <c r="I52" i="21" l="1"/>
  <c r="J51" i="21"/>
  <c r="I53" i="21" l="1"/>
  <c r="J52" i="21"/>
  <c r="I54" i="21" l="1"/>
  <c r="J53" i="21"/>
  <c r="I55" i="21" l="1"/>
  <c r="J54" i="21"/>
  <c r="I56" i="21" l="1"/>
  <c r="J55" i="21"/>
  <c r="J56" i="21" l="1"/>
  <c r="I57" i="21"/>
  <c r="I58" i="21" l="1"/>
  <c r="J57" i="21"/>
  <c r="I59" i="21" l="1"/>
  <c r="J58" i="21"/>
  <c r="I60" i="21" l="1"/>
  <c r="J59" i="21"/>
  <c r="I61" i="21" l="1"/>
  <c r="J60" i="21"/>
  <c r="I62" i="21" l="1"/>
  <c r="J61" i="21"/>
  <c r="I63" i="21" l="1"/>
  <c r="J62" i="21"/>
  <c r="J63" i="21" l="1"/>
  <c r="I64" i="21"/>
  <c r="J64" i="21" l="1"/>
  <c r="I65" i="21"/>
  <c r="I66" i="21" l="1"/>
  <c r="J65" i="21"/>
  <c r="I67" i="21" l="1"/>
  <c r="J66" i="21"/>
  <c r="J67" i="21" l="1"/>
  <c r="I68" i="21"/>
  <c r="J68" i="21" l="1"/>
  <c r="I69" i="21"/>
  <c r="I70" i="21" l="1"/>
  <c r="J69" i="21"/>
  <c r="J70" i="21" l="1"/>
  <c r="I71" i="21"/>
  <c r="I72" i="21" l="1"/>
  <c r="J71" i="21"/>
  <c r="J72" i="21" l="1"/>
  <c r="I73" i="21"/>
  <c r="I74" i="21" l="1"/>
  <c r="J73" i="21"/>
  <c r="J74" i="21" l="1"/>
  <c r="I75" i="21"/>
  <c r="I76" i="21" l="1"/>
  <c r="J75" i="21"/>
  <c r="J76" i="21" l="1"/>
  <c r="I77" i="21"/>
  <c r="I78" i="21" l="1"/>
  <c r="J77" i="21"/>
  <c r="J78" i="21" l="1"/>
  <c r="I79" i="21"/>
  <c r="J79" i="21" l="1"/>
  <c r="I80" i="21"/>
  <c r="J80" i="21" l="1"/>
  <c r="I81" i="21"/>
  <c r="I82" i="21" l="1"/>
  <c r="J81" i="21"/>
  <c r="J82" i="21" l="1"/>
  <c r="I83" i="21"/>
  <c r="J83" i="21" l="1"/>
  <c r="I84" i="21"/>
  <c r="J84" i="21" l="1"/>
  <c r="I85" i="21"/>
  <c r="I86" i="21" l="1"/>
  <c r="J85" i="21"/>
  <c r="J86" i="21" l="1"/>
  <c r="I87" i="21"/>
  <c r="J87" i="21" l="1"/>
  <c r="I88" i="21"/>
  <c r="I89" i="21" l="1"/>
  <c r="J88" i="21"/>
  <c r="I90" i="21" l="1"/>
  <c r="J89" i="21"/>
  <c r="I91" i="21" l="1"/>
  <c r="J90" i="21"/>
  <c r="I92" i="21" l="1"/>
  <c r="J91" i="21"/>
  <c r="I93" i="21" l="1"/>
  <c r="J92" i="21"/>
  <c r="I94" i="21" l="1"/>
  <c r="J93" i="21"/>
  <c r="I95" i="21" l="1"/>
  <c r="J94" i="21"/>
  <c r="I96" i="21" l="1"/>
  <c r="J95" i="21"/>
  <c r="I97" i="21" l="1"/>
  <c r="J96" i="21"/>
  <c r="I98" i="21" l="1"/>
  <c r="J97" i="21"/>
  <c r="I99" i="21" l="1"/>
  <c r="J98" i="21"/>
  <c r="I100" i="21" l="1"/>
  <c r="J99" i="21"/>
  <c r="I101" i="21" l="1"/>
  <c r="J100" i="21"/>
  <c r="I102" i="21" l="1"/>
  <c r="J101" i="21"/>
  <c r="I103" i="21" l="1"/>
  <c r="J102" i="21"/>
  <c r="I104" i="21" l="1"/>
  <c r="J103" i="21"/>
  <c r="I105" i="21" l="1"/>
  <c r="J104" i="21"/>
  <c r="I106" i="21" l="1"/>
  <c r="J105" i="21"/>
  <c r="I107" i="21" l="1"/>
  <c r="J106" i="21"/>
  <c r="I108" i="21" l="1"/>
  <c r="J107" i="21"/>
  <c r="I109" i="21" l="1"/>
  <c r="J108" i="21"/>
  <c r="I110" i="21" l="1"/>
  <c r="J109" i="21"/>
  <c r="I111" i="21" l="1"/>
  <c r="J110" i="21"/>
  <c r="I112" i="21" l="1"/>
  <c r="J111" i="21"/>
  <c r="I113" i="21" l="1"/>
  <c r="J112" i="21"/>
  <c r="I114" i="21" l="1"/>
  <c r="J113" i="21"/>
  <c r="I115" i="21" l="1"/>
  <c r="J114" i="21"/>
  <c r="I116" i="21" l="1"/>
  <c r="J115" i="21"/>
  <c r="I117" i="21" l="1"/>
  <c r="J116" i="21"/>
  <c r="I118" i="21" l="1"/>
  <c r="J117" i="21"/>
  <c r="I119" i="21" l="1"/>
  <c r="J118" i="21"/>
  <c r="I120" i="21" l="1"/>
  <c r="J119" i="21"/>
  <c r="I121" i="21" l="1"/>
  <c r="J120" i="21"/>
  <c r="I122" i="21" l="1"/>
  <c r="J121" i="21"/>
  <c r="I123" i="21" l="1"/>
  <c r="J122" i="21"/>
  <c r="I124" i="21" l="1"/>
  <c r="J123" i="21"/>
  <c r="I125" i="21" l="1"/>
  <c r="J124" i="21"/>
  <c r="I126" i="21" l="1"/>
  <c r="J125" i="21"/>
  <c r="I127" i="21" l="1"/>
  <c r="J126" i="21"/>
  <c r="I128" i="21" l="1"/>
  <c r="J127" i="21"/>
  <c r="I129" i="21" l="1"/>
  <c r="J128" i="21"/>
  <c r="I130" i="21" l="1"/>
  <c r="J129" i="21"/>
  <c r="I131" i="21" l="1"/>
  <c r="J130" i="21"/>
  <c r="I132" i="21" l="1"/>
  <c r="J131" i="21"/>
  <c r="I133" i="21" l="1"/>
  <c r="J132" i="21"/>
  <c r="I134" i="21" l="1"/>
  <c r="J133" i="21"/>
  <c r="I135" i="21" l="1"/>
  <c r="J134" i="21"/>
  <c r="I136" i="21" l="1"/>
  <c r="J135" i="21"/>
  <c r="I137" i="21" l="1"/>
  <c r="J136" i="21"/>
  <c r="I138" i="21" l="1"/>
  <c r="J137" i="21"/>
  <c r="I139" i="21" l="1"/>
  <c r="J138" i="21"/>
  <c r="I140" i="21" l="1"/>
  <c r="J139" i="21"/>
  <c r="I141" i="21" l="1"/>
  <c r="J141" i="21" s="1"/>
  <c r="J140" i="21"/>
</calcChain>
</file>

<file path=xl/sharedStrings.xml><?xml version="1.0" encoding="utf-8"?>
<sst xmlns="http://schemas.openxmlformats.org/spreadsheetml/2006/main" count="20425" uniqueCount="1462">
  <si>
    <t>PROJECT</t>
  </si>
  <si>
    <t>PROSPECT</t>
  </si>
  <si>
    <t>COMPANY</t>
  </si>
  <si>
    <t xml:space="preserve">Georgina Resources </t>
  </si>
  <si>
    <t>GEOLOGIST</t>
  </si>
  <si>
    <t>START DATE</t>
  </si>
  <si>
    <t>EASTING</t>
  </si>
  <si>
    <t>NORTHING</t>
  </si>
  <si>
    <t>ELEVATION</t>
  </si>
  <si>
    <t>DRILLING CONTRACTOR</t>
  </si>
  <si>
    <t>HOLE TYPE</t>
  </si>
  <si>
    <t>EOH</t>
  </si>
  <si>
    <t>END DATE</t>
  </si>
  <si>
    <t>SIGNIFICANT INTESECTIONS</t>
  </si>
  <si>
    <t>FROM</t>
  </si>
  <si>
    <t>TO</t>
  </si>
  <si>
    <t>DESCRIPTION</t>
  </si>
  <si>
    <t>INTERVAL</t>
  </si>
  <si>
    <t>COLOUR1</t>
  </si>
  <si>
    <t>COLOUR2</t>
  </si>
  <si>
    <t>WEATHERING</t>
  </si>
  <si>
    <t>LOWER CONTACT TYPE</t>
  </si>
  <si>
    <t>STRAT</t>
  </si>
  <si>
    <t>COMMENTS</t>
  </si>
  <si>
    <t>HOLE ID</t>
  </si>
  <si>
    <t>DEPTH</t>
  </si>
  <si>
    <t xml:space="preserve">STRUCTURE TYPE </t>
  </si>
  <si>
    <t>BETA</t>
  </si>
  <si>
    <t xml:space="preserve">ALPHA </t>
  </si>
  <si>
    <t>GAMMA</t>
  </si>
  <si>
    <t>ORI RELIABILITY</t>
  </si>
  <si>
    <t xml:space="preserve">COMMENTS </t>
  </si>
  <si>
    <t>SAMPLE ID</t>
  </si>
  <si>
    <t>QAQC TYPE</t>
  </si>
  <si>
    <t>SAMPLE DATE</t>
  </si>
  <si>
    <t>SAMPLED BY</t>
  </si>
  <si>
    <t>DISPATCH NUMBER</t>
  </si>
  <si>
    <t>WORKORDER NUMBER</t>
  </si>
  <si>
    <t>Analytical Methods</t>
  </si>
  <si>
    <t>LITHOLOGY TAB</t>
  </si>
  <si>
    <t>ALTERATION TAB</t>
  </si>
  <si>
    <t>MINERALISATION TAB</t>
  </si>
  <si>
    <t>STRUCTURE TAB</t>
  </si>
  <si>
    <t>SAMPLING TAB</t>
  </si>
  <si>
    <t>ALTERATION MINERALOGY</t>
  </si>
  <si>
    <t>MINERALISATION MINERAL</t>
  </si>
  <si>
    <t>STRUCTURE TYPE</t>
  </si>
  <si>
    <t>SAMPLE_TYPE</t>
  </si>
  <si>
    <t>ab</t>
  </si>
  <si>
    <t>Albite</t>
  </si>
  <si>
    <t>al</t>
  </si>
  <si>
    <t>Allanite</t>
  </si>
  <si>
    <t>ft</t>
  </si>
  <si>
    <t>Fault</t>
  </si>
  <si>
    <t>br</t>
  </si>
  <si>
    <t>Brecciated</t>
  </si>
  <si>
    <t>co</t>
  </si>
  <si>
    <t>Carbonate</t>
  </si>
  <si>
    <t>as</t>
  </si>
  <si>
    <t>Arsenopyrite</t>
  </si>
  <si>
    <t>bd</t>
  </si>
  <si>
    <t>Bedding</t>
  </si>
  <si>
    <t>cl</t>
  </si>
  <si>
    <t>Chlorite</t>
  </si>
  <si>
    <t>ba</t>
  </si>
  <si>
    <t>Barite</t>
  </si>
  <si>
    <t>bx</t>
  </si>
  <si>
    <t>Breccia</t>
  </si>
  <si>
    <t>ht</t>
  </si>
  <si>
    <t>Hematite</t>
  </si>
  <si>
    <t>cp</t>
  </si>
  <si>
    <t>Chalcopyrite</t>
  </si>
  <si>
    <t>ca</t>
  </si>
  <si>
    <t>pu</t>
  </si>
  <si>
    <t>Puggy</t>
  </si>
  <si>
    <t>COLOUR</t>
  </si>
  <si>
    <t>K-feldspar</t>
  </si>
  <si>
    <t>fu</t>
  </si>
  <si>
    <t>Fuchsite</t>
  </si>
  <si>
    <t>Cleavage</t>
  </si>
  <si>
    <t>bk</t>
  </si>
  <si>
    <t>black</t>
  </si>
  <si>
    <t>qz</t>
  </si>
  <si>
    <t>Quartz</t>
  </si>
  <si>
    <t>gn</t>
  </si>
  <si>
    <t>Galena</t>
  </si>
  <si>
    <t>gy</t>
  </si>
  <si>
    <t>grey</t>
  </si>
  <si>
    <t>se</t>
  </si>
  <si>
    <t>Sericite</t>
  </si>
  <si>
    <t>mt</t>
  </si>
  <si>
    <t>Magnetite</t>
  </si>
  <si>
    <t>fb</t>
  </si>
  <si>
    <t>Flow Banding</t>
  </si>
  <si>
    <t>Rubble</t>
  </si>
  <si>
    <t>wh</t>
  </si>
  <si>
    <t>white</t>
  </si>
  <si>
    <t>sd</t>
  </si>
  <si>
    <t>Siderite</t>
  </si>
  <si>
    <t>po</t>
  </si>
  <si>
    <t>Pyrrhotite</t>
  </si>
  <si>
    <t>sh</t>
  </si>
  <si>
    <t>cr</t>
  </si>
  <si>
    <t>cream</t>
  </si>
  <si>
    <t>bt</t>
  </si>
  <si>
    <t>Biotite</t>
  </si>
  <si>
    <t>py</t>
  </si>
  <si>
    <t>Pyrite</t>
  </si>
  <si>
    <t>brown</t>
  </si>
  <si>
    <t>cy</t>
  </si>
  <si>
    <t>Clay</t>
  </si>
  <si>
    <t>vn</t>
  </si>
  <si>
    <t>Vein</t>
  </si>
  <si>
    <t>tn</t>
  </si>
  <si>
    <t>tan</t>
  </si>
  <si>
    <t>ep</t>
  </si>
  <si>
    <t>Epidote</t>
  </si>
  <si>
    <t>sp</t>
  </si>
  <si>
    <t>Sphalerite</t>
  </si>
  <si>
    <t>bz</t>
  </si>
  <si>
    <t>bronze</t>
  </si>
  <si>
    <t>fd</t>
  </si>
  <si>
    <t>Feldspar</t>
  </si>
  <si>
    <t>fol</t>
  </si>
  <si>
    <t>Foliation</t>
  </si>
  <si>
    <t>rd</t>
  </si>
  <si>
    <t>red</t>
  </si>
  <si>
    <t>il</t>
  </si>
  <si>
    <t>Illite</t>
  </si>
  <si>
    <t>pi</t>
  </si>
  <si>
    <t>pink</t>
  </si>
  <si>
    <t>Limonite</t>
  </si>
  <si>
    <t>bn</t>
  </si>
  <si>
    <t>Banded</t>
  </si>
  <si>
    <t>pe</t>
  </si>
  <si>
    <t>peach</t>
  </si>
  <si>
    <t>tr</t>
  </si>
  <si>
    <t>Tremolite</t>
  </si>
  <si>
    <t>or</t>
  </si>
  <si>
    <t>orange</t>
  </si>
  <si>
    <t>tm</t>
  </si>
  <si>
    <t>Tourmaline</t>
  </si>
  <si>
    <t>cm</t>
  </si>
  <si>
    <t>Colloform</t>
  </si>
  <si>
    <t>jt</t>
  </si>
  <si>
    <t>Joint</t>
  </si>
  <si>
    <t>yl</t>
  </si>
  <si>
    <t>yellow</t>
  </si>
  <si>
    <t>ds</t>
  </si>
  <si>
    <t>Disseminated</t>
  </si>
  <si>
    <t>green</t>
  </si>
  <si>
    <t>eu</t>
  </si>
  <si>
    <t>Euhedral</t>
  </si>
  <si>
    <t>SAMPLE_METHOD</t>
  </si>
  <si>
    <t>bl</t>
  </si>
  <si>
    <t>blue</t>
  </si>
  <si>
    <t>fr</t>
  </si>
  <si>
    <t>Fragmental</t>
  </si>
  <si>
    <t>pr</t>
  </si>
  <si>
    <t>purple</t>
  </si>
  <si>
    <t>Framboidal</t>
  </si>
  <si>
    <t>mc</t>
  </si>
  <si>
    <t>multicolor</t>
  </si>
  <si>
    <t>jp</t>
  </si>
  <si>
    <t>Joint Plane</t>
  </si>
  <si>
    <t>ma</t>
  </si>
  <si>
    <t>Massive</t>
  </si>
  <si>
    <t>BLANK</t>
  </si>
  <si>
    <t>Nodular</t>
  </si>
  <si>
    <t>no</t>
  </si>
  <si>
    <t>hw</t>
  </si>
  <si>
    <t>nt</t>
  </si>
  <si>
    <t>Network</t>
  </si>
  <si>
    <t>mw</t>
  </si>
  <si>
    <t>pa</t>
  </si>
  <si>
    <t>Patchy</t>
  </si>
  <si>
    <t>Patches</t>
  </si>
  <si>
    <t>sw</t>
  </si>
  <si>
    <t>p</t>
  </si>
  <si>
    <t>Pervasive</t>
  </si>
  <si>
    <t>rx</t>
  </si>
  <si>
    <t>Recrystallised</t>
  </si>
  <si>
    <t>pl</t>
  </si>
  <si>
    <t>Planar</t>
  </si>
  <si>
    <t>LABCHECK</t>
  </si>
  <si>
    <t>Fresh</t>
  </si>
  <si>
    <t>RESAMPLE</t>
  </si>
  <si>
    <t>s</t>
  </si>
  <si>
    <t>Structure controlled</t>
  </si>
  <si>
    <t>an</t>
  </si>
  <si>
    <t>anastomosing</t>
  </si>
  <si>
    <t>Veins</t>
  </si>
  <si>
    <t>STD ***</t>
  </si>
  <si>
    <t>Stockwork</t>
  </si>
  <si>
    <t>st</t>
  </si>
  <si>
    <t>vs</t>
  </si>
  <si>
    <t>Vein Selvedge</t>
  </si>
  <si>
    <t>OREAS 460</t>
  </si>
  <si>
    <t>sr</t>
  </si>
  <si>
    <t>Selective replacement</t>
  </si>
  <si>
    <t>Boxwork</t>
  </si>
  <si>
    <t>OREAS 462</t>
  </si>
  <si>
    <t>sv</t>
  </si>
  <si>
    <t>Selvage</t>
  </si>
  <si>
    <t>nd</t>
  </si>
  <si>
    <t>Acicular (needles)</t>
  </si>
  <si>
    <t>OREAS 464</t>
  </si>
  <si>
    <t>v</t>
  </si>
  <si>
    <t>Cockade</t>
  </si>
  <si>
    <t>OREAS 520</t>
  </si>
  <si>
    <t>l</t>
  </si>
  <si>
    <t>Local</t>
  </si>
  <si>
    <t>ck</t>
  </si>
  <si>
    <t>Granular</t>
  </si>
  <si>
    <t>OREAS 521</t>
  </si>
  <si>
    <t>OREAS 523</t>
  </si>
  <si>
    <t>Clasts - remobilised massive sulphide</t>
  </si>
  <si>
    <t>OREAS 524</t>
  </si>
  <si>
    <t>ALTERATION INTENSITY</t>
  </si>
  <si>
    <t>Sheeted</t>
  </si>
  <si>
    <t>OREAS 25a</t>
  </si>
  <si>
    <t>Minor trace</t>
  </si>
  <si>
    <t>OREAS 630b</t>
  </si>
  <si>
    <t>Trace</t>
  </si>
  <si>
    <t>Weak</t>
  </si>
  <si>
    <t>Moderate</t>
  </si>
  <si>
    <t>Strong</t>
  </si>
  <si>
    <t>Instense</t>
  </si>
  <si>
    <t>Completely Replaced</t>
  </si>
  <si>
    <t>one orientation mark</t>
  </si>
  <si>
    <t>two consecutive orientation marks</t>
  </si>
  <si>
    <t>3+</t>
  </si>
  <si>
    <t xml:space="preserve">three or more orientation marks </t>
  </si>
  <si>
    <t>Granite</t>
  </si>
  <si>
    <t>Granodiorite</t>
  </si>
  <si>
    <t>Gabbro</t>
  </si>
  <si>
    <t>Quartzite</t>
  </si>
  <si>
    <t>Mudstone</t>
  </si>
  <si>
    <t>Siltstone</t>
  </si>
  <si>
    <t>Conglomerate</t>
  </si>
  <si>
    <t>Chert</t>
  </si>
  <si>
    <t>Limestone</t>
  </si>
  <si>
    <t>Gossan</t>
  </si>
  <si>
    <t>lm</t>
  </si>
  <si>
    <t>Faulted</t>
  </si>
  <si>
    <t>Davis. J</t>
  </si>
  <si>
    <t>COLOUR INTENSITY</t>
  </si>
  <si>
    <t>Light</t>
  </si>
  <si>
    <t>Dark</t>
  </si>
  <si>
    <t>COLOUR1 INTENSITY</t>
  </si>
  <si>
    <t>Medium</t>
  </si>
  <si>
    <t xml:space="preserve">ALT 1 </t>
  </si>
  <si>
    <t>ALT 1 INTENSITY</t>
  </si>
  <si>
    <t>ALT 1 STYLE</t>
  </si>
  <si>
    <t>ALT 2 INTENSITY</t>
  </si>
  <si>
    <t>ALT 2 STYLE</t>
  </si>
  <si>
    <t xml:space="preserve">ALT 2 </t>
  </si>
  <si>
    <t>ALTERATION STYLE</t>
  </si>
  <si>
    <t>Spotted</t>
  </si>
  <si>
    <t>Sepentinised</t>
  </si>
  <si>
    <t>Malachite</t>
  </si>
  <si>
    <t>mo</t>
  </si>
  <si>
    <t>Molybdenite</t>
  </si>
  <si>
    <t>Cassiterite</t>
  </si>
  <si>
    <t>Bornite</t>
  </si>
  <si>
    <t>bo</t>
  </si>
  <si>
    <t>rs</t>
  </si>
  <si>
    <t>ew</t>
  </si>
  <si>
    <t>Residual Soil</t>
  </si>
  <si>
    <t>Extremely Weathered</t>
  </si>
  <si>
    <t>Highly Weathered</t>
  </si>
  <si>
    <t>Moderatley Weathered</t>
  </si>
  <si>
    <t>Slightly Weathered</t>
  </si>
  <si>
    <t xml:space="preserve">MIN 1 </t>
  </si>
  <si>
    <t>MIN 1 TEXTURE</t>
  </si>
  <si>
    <t>MIN 2</t>
  </si>
  <si>
    <t>MIN 3</t>
  </si>
  <si>
    <t>MIN 2 TEXTURE</t>
  </si>
  <si>
    <t>MIN 3 TEXTURE</t>
  </si>
  <si>
    <t>MIN 1 PERCENT</t>
  </si>
  <si>
    <t>MIN 2 PERCENT</t>
  </si>
  <si>
    <t>MIN 3 PERCENT</t>
  </si>
  <si>
    <t>Covelite</t>
  </si>
  <si>
    <t>Native copper</t>
  </si>
  <si>
    <t>go</t>
  </si>
  <si>
    <t>Goethite</t>
  </si>
  <si>
    <t>au</t>
  </si>
  <si>
    <t>Visabble gold</t>
  </si>
  <si>
    <t>bi</t>
  </si>
  <si>
    <t>Bismuthite</t>
  </si>
  <si>
    <t>Azurite</t>
  </si>
  <si>
    <t>WIDTH mm</t>
  </si>
  <si>
    <t>LITHOLOGY 1 PERCENT</t>
  </si>
  <si>
    <t>LITHOLOGY 2 PERCENT</t>
  </si>
  <si>
    <r>
      <t>STYLE</t>
    </r>
    <r>
      <rPr>
        <sz val="11"/>
        <color theme="1"/>
        <rFont val="Aptos Narrow"/>
        <family val="2"/>
        <scheme val="minor"/>
      </rPr>
      <t xml:space="preserve"> (intrusive, volcaniclastic etc); </t>
    </r>
    <r>
      <rPr>
        <b/>
        <sz val="10"/>
        <rFont val="Arial"/>
        <family val="2"/>
      </rPr>
      <t>COMPOSITION</t>
    </r>
    <r>
      <rPr>
        <sz val="11"/>
        <color theme="1"/>
        <rFont val="Aptos Narrow"/>
        <family val="2"/>
        <scheme val="minor"/>
      </rPr>
      <t xml:space="preserve"> (basaltic, rhyolitic etc);</t>
    </r>
  </si>
  <si>
    <r>
      <t>MAJOR COMPONENT</t>
    </r>
    <r>
      <rPr>
        <sz val="11"/>
        <color theme="1"/>
        <rFont val="Aptos Narrow"/>
        <family val="2"/>
        <scheme val="minor"/>
      </rPr>
      <t xml:space="preserve"> (quartz phyric, lithic rich etc); </t>
    </r>
    <r>
      <rPr>
        <b/>
        <sz val="10"/>
        <rFont val="Arial"/>
        <family val="2"/>
      </rPr>
      <t>TEXTURE</t>
    </r>
    <r>
      <rPr>
        <sz val="11"/>
        <color theme="1"/>
        <rFont val="Aptos Narrow"/>
        <family val="2"/>
        <scheme val="minor"/>
      </rPr>
      <t xml:space="preserve"> (fine-grained, brecciated etc).</t>
    </r>
  </si>
  <si>
    <r>
      <t xml:space="preserve">Example : </t>
    </r>
    <r>
      <rPr>
        <b/>
        <sz val="10"/>
        <rFont val="Arial"/>
        <family val="2"/>
      </rPr>
      <t xml:space="preserve">IAHC </t>
    </r>
    <r>
      <rPr>
        <sz val="11"/>
        <color theme="1"/>
        <rFont val="Aptos Narrow"/>
        <family val="2"/>
        <scheme val="minor"/>
      </rPr>
      <t>describes an intrusive, andesitic  hornblende phyric, coarse grained  rock.</t>
    </r>
  </si>
  <si>
    <t>I</t>
  </si>
  <si>
    <t>Intrusive</t>
  </si>
  <si>
    <t>GRIT</t>
  </si>
  <si>
    <t>Unconsolidated grit</t>
  </si>
  <si>
    <t>L</t>
  </si>
  <si>
    <t>Extrusive</t>
  </si>
  <si>
    <t>CHRT</t>
  </si>
  <si>
    <t>V</t>
  </si>
  <si>
    <t>Volcaniclastic</t>
  </si>
  <si>
    <t>CLAY</t>
  </si>
  <si>
    <t>E</t>
  </si>
  <si>
    <t>Epiclastic</t>
  </si>
  <si>
    <t>CONG</t>
  </si>
  <si>
    <t>GABB</t>
  </si>
  <si>
    <t>GRAD</t>
  </si>
  <si>
    <t>U</t>
  </si>
  <si>
    <t>Ultramafic</t>
  </si>
  <si>
    <t>GRAN</t>
  </si>
  <si>
    <t>B</t>
  </si>
  <si>
    <t>Basaltic (mafic)</t>
  </si>
  <si>
    <t>GRAV</t>
  </si>
  <si>
    <t>Gravel (unconsolidated/poorly consolidated)</t>
  </si>
  <si>
    <t>A</t>
  </si>
  <si>
    <t>Andesitic</t>
  </si>
  <si>
    <t>GWAC</t>
  </si>
  <si>
    <t>Greywacke</t>
  </si>
  <si>
    <t>D</t>
  </si>
  <si>
    <t>Dacitic</t>
  </si>
  <si>
    <t>LMST</t>
  </si>
  <si>
    <t>R</t>
  </si>
  <si>
    <t>Rhyolitic</t>
  </si>
  <si>
    <t>LOSS</t>
  </si>
  <si>
    <t>No core recovery</t>
  </si>
  <si>
    <t>MMAG</t>
  </si>
  <si>
    <t>Massive magnetite</t>
  </si>
  <si>
    <t>MDST</t>
  </si>
  <si>
    <t>Q</t>
  </si>
  <si>
    <t>Quartz phyric (ie quartz crystal rich)</t>
  </si>
  <si>
    <t>QZIT</t>
  </si>
  <si>
    <t>F</t>
  </si>
  <si>
    <t>Feldspar phyric</t>
  </si>
  <si>
    <t>RUBB</t>
  </si>
  <si>
    <t>H</t>
  </si>
  <si>
    <t>Hornblende phyric</t>
  </si>
  <si>
    <t>SAND</t>
  </si>
  <si>
    <t>P</t>
  </si>
  <si>
    <t>Pyroxene phyric</t>
  </si>
  <si>
    <t>SHAL</t>
  </si>
  <si>
    <t>Shale</t>
  </si>
  <si>
    <t>Lithic rich</t>
  </si>
  <si>
    <t>SSLT</t>
  </si>
  <si>
    <t>X</t>
  </si>
  <si>
    <t>Crystal rich</t>
  </si>
  <si>
    <t>SMSX</t>
  </si>
  <si>
    <t>Semi-massive sulphide</t>
  </si>
  <si>
    <t>Vitric (ie glassy)</t>
  </si>
  <si>
    <t>JASP</t>
  </si>
  <si>
    <t>Silica hematite jasper</t>
  </si>
  <si>
    <t>QZVN</t>
  </si>
  <si>
    <t>Quartz vein</t>
  </si>
  <si>
    <t>DOLM</t>
  </si>
  <si>
    <t>Dolomite</t>
  </si>
  <si>
    <t>Fine-grained</t>
  </si>
  <si>
    <t>CARB</t>
  </si>
  <si>
    <t>M</t>
  </si>
  <si>
    <t>Medium-grained</t>
  </si>
  <si>
    <t>MSSX</t>
  </si>
  <si>
    <t>Massive Sulphide</t>
  </si>
  <si>
    <t>C</t>
  </si>
  <si>
    <t>Coarse-grained</t>
  </si>
  <si>
    <t>BAR</t>
  </si>
  <si>
    <t>Massive Barite</t>
  </si>
  <si>
    <t>GOSS</t>
  </si>
  <si>
    <t>Sedimentary Sandstone</t>
  </si>
  <si>
    <t>BSHL</t>
  </si>
  <si>
    <t>Graphitic shale</t>
  </si>
  <si>
    <t>SCH</t>
  </si>
  <si>
    <t>Schist</t>
  </si>
  <si>
    <t>MSC</t>
  </si>
  <si>
    <t>Mafic Schist</t>
  </si>
  <si>
    <t>PSC</t>
  </si>
  <si>
    <t>Pelitic Schist</t>
  </si>
  <si>
    <t>FSC</t>
  </si>
  <si>
    <t>Felsic Schist</t>
  </si>
  <si>
    <t>BD</t>
  </si>
  <si>
    <t>BR</t>
  </si>
  <si>
    <t>Broken</t>
  </si>
  <si>
    <t>CM</t>
  </si>
  <si>
    <t>Chilled margin</t>
  </si>
  <si>
    <t>DF</t>
  </si>
  <si>
    <t>Diffuse</t>
  </si>
  <si>
    <t>FT</t>
  </si>
  <si>
    <t>GD</t>
  </si>
  <si>
    <t>Gradational</t>
  </si>
  <si>
    <t>IN</t>
  </si>
  <si>
    <t>NR</t>
  </si>
  <si>
    <t>Not recovered (core loss zone)</t>
  </si>
  <si>
    <t>SI</t>
  </si>
  <si>
    <t>Sharp irregular</t>
  </si>
  <si>
    <t>SP</t>
  </si>
  <si>
    <t>Sharp planar</t>
  </si>
  <si>
    <t>UN</t>
  </si>
  <si>
    <t>Unconformity</t>
  </si>
  <si>
    <t>Qa</t>
  </si>
  <si>
    <t>Quaternary : alluvium and colluvium</t>
  </si>
  <si>
    <t>Ts</t>
  </si>
  <si>
    <t>Tertiary : sand/gravel (including sub-basaltic gravel)</t>
  </si>
  <si>
    <t>Ss</t>
  </si>
  <si>
    <t>Silurian : siliciclastic sandstone and conglomerate (Eldon Group)</t>
  </si>
  <si>
    <t>Ol</t>
  </si>
  <si>
    <t>Ordovician : fossiliferous limestone, impure limestone (Gordon Group correlate)</t>
  </si>
  <si>
    <t>COc</t>
  </si>
  <si>
    <t>Cambrian-Ordovician : siliciclastic conglomerate (Owen Group correlate)</t>
  </si>
  <si>
    <t>Cvc</t>
  </si>
  <si>
    <t>Cambrian Central Volcanic Complex</t>
  </si>
  <si>
    <t>Ctc</t>
  </si>
  <si>
    <t>Cambrian Tyndall Group</t>
  </si>
  <si>
    <t>Cg</t>
  </si>
  <si>
    <t>Cambrian Granite</t>
  </si>
  <si>
    <t>Cws</t>
  </si>
  <si>
    <t xml:space="preserve">Cambrian Western Sequence </t>
  </si>
  <si>
    <t>Lithic Breccia</t>
  </si>
  <si>
    <t>LBRX</t>
  </si>
  <si>
    <t>Tb</t>
  </si>
  <si>
    <t>Tertiary Basalt</t>
  </si>
  <si>
    <t>Pbf</t>
  </si>
  <si>
    <t>Proterozoic Bowry Formation</t>
  </si>
  <si>
    <t>Pks</t>
  </si>
  <si>
    <t>Proterozoic Keith Schist</t>
  </si>
  <si>
    <t>Ceqs</t>
  </si>
  <si>
    <t>Cambrian eastern quartz phyric sequence</t>
  </si>
  <si>
    <t>ga</t>
  </si>
  <si>
    <t>az</t>
  </si>
  <si>
    <t>Scheelite</t>
  </si>
  <si>
    <t>Sheared</t>
  </si>
  <si>
    <t>COLOUR2 INTENSITY</t>
  </si>
  <si>
    <t>MINERALOGY</t>
  </si>
  <si>
    <t>cb</t>
  </si>
  <si>
    <t>ch</t>
  </si>
  <si>
    <t>kf</t>
  </si>
  <si>
    <t>STRUCTURE TEXTURE</t>
  </si>
  <si>
    <t>fo</t>
  </si>
  <si>
    <t>foliated</t>
  </si>
  <si>
    <t xml:space="preserve">bx </t>
  </si>
  <si>
    <t>brecciated</t>
  </si>
  <si>
    <t>MINERALISATION STYLE</t>
  </si>
  <si>
    <t>re</t>
  </si>
  <si>
    <t>Replacive</t>
  </si>
  <si>
    <t>STYLE</t>
  </si>
  <si>
    <t>COMPOSITION</t>
  </si>
  <si>
    <t>MAJOR COMPONENT</t>
  </si>
  <si>
    <t>TEXTURE</t>
  </si>
  <si>
    <t>LITHOLOGY - VOLCANIC</t>
  </si>
  <si>
    <t>SST</t>
  </si>
  <si>
    <t>Sand</t>
  </si>
  <si>
    <t>TENNEMENT</t>
  </si>
  <si>
    <t>Notes:</t>
  </si>
  <si>
    <t>Tenement will be determined from the easting and northing</t>
  </si>
  <si>
    <t>DDH</t>
  </si>
  <si>
    <t>DATUM</t>
  </si>
  <si>
    <t>MGA94_55</t>
  </si>
  <si>
    <t>ANALYSIS COMPANY</t>
  </si>
  <si>
    <t>Survey to go here if using mag tool at specific depth e.g. ALPINE. Detlete SURVEY GYRO tab if entering in survey data in cover page.</t>
  </si>
  <si>
    <t>GPS</t>
  </si>
  <si>
    <t>PLANNED EOH</t>
  </si>
  <si>
    <t>SURVEY COMPANY</t>
  </si>
  <si>
    <t>SURVEY INSTRUMENT</t>
  </si>
  <si>
    <t>SURVEY BY</t>
  </si>
  <si>
    <t>SURVEY DATE</t>
  </si>
  <si>
    <t>MRT ID</t>
  </si>
  <si>
    <t>Misclose %</t>
  </si>
  <si>
    <t>Total Roll</t>
  </si>
  <si>
    <t>Measurement Type</t>
  </si>
  <si>
    <t>Rig Name</t>
  </si>
  <si>
    <t>Azimuth Reference</t>
  </si>
  <si>
    <t>DLS</t>
  </si>
  <si>
    <t>Z (TN)</t>
  </si>
  <si>
    <t>Y (TN)</t>
  </si>
  <si>
    <t>X (TN)</t>
  </si>
  <si>
    <t>Status</t>
  </si>
  <si>
    <t>Notes</t>
  </si>
  <si>
    <t>Survey Reference Mode</t>
  </si>
  <si>
    <t>Navigation CPU Version</t>
  </si>
  <si>
    <t>Platform CPU Version</t>
  </si>
  <si>
    <t>Software Version</t>
  </si>
  <si>
    <t>Survey Time</t>
  </si>
  <si>
    <t>Test Date</t>
  </si>
  <si>
    <t>Tool Serial No.</t>
  </si>
  <si>
    <t>Temperature</t>
  </si>
  <si>
    <t>Vertical Tool Face</t>
  </si>
  <si>
    <t>Gravity Tool Face</t>
  </si>
  <si>
    <t>Tool Operator</t>
  </si>
  <si>
    <t>Longitude Entry Flag</t>
  </si>
  <si>
    <t>Longitude</t>
  </si>
  <si>
    <t>Latitude Entry Flag</t>
  </si>
  <si>
    <t>Latitude</t>
  </si>
  <si>
    <t>Speed</t>
  </si>
  <si>
    <t>QC</t>
  </si>
  <si>
    <t>Earth Rate Delta</t>
  </si>
  <si>
    <t>Mine Grid Azimuth</t>
  </si>
  <si>
    <t>True North Azimuth</t>
  </si>
  <si>
    <t>Dip</t>
  </si>
  <si>
    <t>Unit Of Measure</t>
  </si>
  <si>
    <t>Measured Depth</t>
  </si>
  <si>
    <t>Direction</t>
  </si>
  <si>
    <t>Survey Name</t>
  </si>
  <si>
    <t>Good</t>
  </si>
  <si>
    <t>Half Core</t>
  </si>
  <si>
    <t>Core</t>
  </si>
  <si>
    <t>Field Sample</t>
  </si>
  <si>
    <t>Field Standard</t>
  </si>
  <si>
    <t>Field Duplicate</t>
  </si>
  <si>
    <t>PARENT ID</t>
  </si>
  <si>
    <t>STANDARD NAME</t>
  </si>
  <si>
    <t>CONDITION</t>
  </si>
  <si>
    <t>TYPE</t>
  </si>
  <si>
    <t>METHOD</t>
  </si>
  <si>
    <t>CATEGORY</t>
  </si>
  <si>
    <t>Description</t>
  </si>
  <si>
    <t>Soil Sample</t>
  </si>
  <si>
    <t>Loose surface or near-surface material collected for geochemical analysis.</t>
  </si>
  <si>
    <t>Cylindrical rock sample retrieved via diamond drilling, used for structural and geochemical data.</t>
  </si>
  <si>
    <t>Rock Chips</t>
  </si>
  <si>
    <t>Small rock fragments collected from outcrops or trenching, usually for geochemical assays.</t>
  </si>
  <si>
    <t>Stream Sediment</t>
  </si>
  <si>
    <t>Fine sediment collected from active waterways, used for regional geochemical exploration.</t>
  </si>
  <si>
    <t>Channel Sample</t>
  </si>
  <si>
    <t>Continuous or semi-continuous sample collected along a rock face, trench, or outcrop.</t>
  </si>
  <si>
    <t>Bulk Sample</t>
  </si>
  <si>
    <t>Large-volume sample used for metallurgical testing or more representative grade analysis.</t>
  </si>
  <si>
    <t>Auger</t>
  </si>
  <si>
    <t>Cylindrical soil/regolith sample obtained using hand or powered auger.</t>
  </si>
  <si>
    <t>Drill Cuttings</t>
  </si>
  <si>
    <t>Rock fragments generated during percussion or RC drilling, commonly sampled continuously.</t>
  </si>
  <si>
    <t>Pulp Split</t>
  </si>
  <si>
    <t>Sub-sample of pulverized material prepared in the lab for assay.</t>
  </si>
  <si>
    <t>Coarse Reject</t>
  </si>
  <si>
    <t>Portion of crushed material not used in the pulp; retained for check assays or reference.</t>
  </si>
  <si>
    <t>not relevant</t>
  </si>
  <si>
    <t>Whole Core</t>
  </si>
  <si>
    <t>Entire core is submitted for analysis.</t>
  </si>
  <si>
    <t>Core is split lengthwise; one half is sampled.</t>
  </si>
  <si>
    <t>Quarter Core</t>
  </si>
  <si>
    <t>Core is quartered; one quarter sampled.</t>
  </si>
  <si>
    <t>Riffle Split</t>
  </si>
  <si>
    <t>Mechanical splitter divides bulk sample into equal parts.</t>
  </si>
  <si>
    <t>Cone Split</t>
  </si>
  <si>
    <t>Sample passed through a conical splitter to create representative sub-samples.</t>
  </si>
  <si>
    <t>Grab</t>
  </si>
  <si>
    <t>Random sample from a pile or location, not necessarily representative.</t>
  </si>
  <si>
    <t>Scoop</t>
  </si>
  <si>
    <t>Manual collection using a scoop or trowel from the surface or bag.</t>
  </si>
  <si>
    <t>Spear</t>
  </si>
  <si>
    <t>Tube inserted into bags/piles to extract internal sample.</t>
  </si>
  <si>
    <t>Selective</t>
  </si>
  <si>
    <t>Targeted sample based on visual characteristics (e.g. mineralisation).</t>
  </si>
  <si>
    <t>Pan</t>
  </si>
  <si>
    <t>Manual panning to concentrate heavy minerals or gold.</t>
  </si>
  <si>
    <t>Chisel/Chop</t>
  </si>
  <si>
    <t>Rock is manually broken using hammer/chisel for sampling.</t>
  </si>
  <si>
    <t>Chip Collection</t>
  </si>
  <si>
    <t>Loose or manually chipped fragments collected for sample.</t>
  </si>
  <si>
    <t>Drill Splitter (Cyclone)</t>
  </si>
  <si>
    <t>Sample automatically split during RC drilling using onboard system.</t>
  </si>
  <si>
    <t>Auger Core</t>
  </si>
  <si>
    <t>Sample retrieved via hand or mechanical auger; typically soil or regolith.</t>
  </si>
  <si>
    <t>DUP</t>
  </si>
  <si>
    <t>Sample Category</t>
  </si>
  <si>
    <t>Lab Split</t>
  </si>
  <si>
    <t>Lab Standard</t>
  </si>
  <si>
    <t>Umpire Sample</t>
  </si>
  <si>
    <t>Field Sample Twin</t>
  </si>
  <si>
    <t>Unallocated</t>
  </si>
  <si>
    <t>Reassay</t>
  </si>
  <si>
    <t>Sample Condition</t>
  </si>
  <si>
    <t>Poor</t>
  </si>
  <si>
    <t>Wet</t>
  </si>
  <si>
    <t>Dry</t>
  </si>
  <si>
    <t>Moist</t>
  </si>
  <si>
    <t>Frozen</t>
  </si>
  <si>
    <t>Unknown</t>
  </si>
  <si>
    <t>LITHOLOGY 1</t>
  </si>
  <si>
    <t>LITHOLOGY 2</t>
  </si>
  <si>
    <t>FALT</t>
  </si>
  <si>
    <t>Fault zone</t>
  </si>
  <si>
    <t>IA</t>
  </si>
  <si>
    <t>Intrusive andesite</t>
  </si>
  <si>
    <t>IAB</t>
  </si>
  <si>
    <t>Intrusive andesite breccia</t>
  </si>
  <si>
    <t>IAFC</t>
  </si>
  <si>
    <t>Intrusive andesite Feldspar porphyritic</t>
  </si>
  <si>
    <t>IAHQC</t>
  </si>
  <si>
    <t>Intrusive andesite qtz-hornblende porphyritic</t>
  </si>
  <si>
    <t>IB</t>
  </si>
  <si>
    <t>Intrusive basalt</t>
  </si>
  <si>
    <t>IDF</t>
  </si>
  <si>
    <t>Intrusive Feldspar phyric dacite</t>
  </si>
  <si>
    <t>IR</t>
  </si>
  <si>
    <t>Intrusive rhyolite</t>
  </si>
  <si>
    <t>IRQ</t>
  </si>
  <si>
    <t>Intrusive rhyolite qtz phyric</t>
  </si>
  <si>
    <t>IRQH</t>
  </si>
  <si>
    <t>Intrusive rhyolite qtz hornblende  phyric</t>
  </si>
  <si>
    <t>LA</t>
  </si>
  <si>
    <t>Extrusive andesite</t>
  </si>
  <si>
    <t>LAF</t>
  </si>
  <si>
    <t>Extrusive andesite feldspar phyric</t>
  </si>
  <si>
    <t>LAFB</t>
  </si>
  <si>
    <t>Extrusive andesite feldspar phyric breccia</t>
  </si>
  <si>
    <t>LAFH</t>
  </si>
  <si>
    <t>Extrusive andesite feldspar hornblende phyric</t>
  </si>
  <si>
    <t>LAH</t>
  </si>
  <si>
    <t>Extrusive andesite hornblende phyric</t>
  </si>
  <si>
    <t>LAHF</t>
  </si>
  <si>
    <t>LBA</t>
  </si>
  <si>
    <t>Extrusive basalt breccia</t>
  </si>
  <si>
    <t>LDA</t>
  </si>
  <si>
    <t>Extrusive dacite aphyric</t>
  </si>
  <si>
    <t>LDAF</t>
  </si>
  <si>
    <t>Extrusive  dacite aphyric</t>
  </si>
  <si>
    <t>LDF</t>
  </si>
  <si>
    <t>Extrusive  dacite  feldspar phyric</t>
  </si>
  <si>
    <t>LDFB</t>
  </si>
  <si>
    <t>Extrusive  dacite  feldspar phyric breccia</t>
  </si>
  <si>
    <t>LDFF</t>
  </si>
  <si>
    <t>Extrusive  dacite  feldspar phyric fine grained</t>
  </si>
  <si>
    <t>LDFP</t>
  </si>
  <si>
    <t>Extrusive  dacite  feldspar pumice breccia</t>
  </si>
  <si>
    <t>LDLB</t>
  </si>
  <si>
    <t>Extrusive  dacite lithic breccia</t>
  </si>
  <si>
    <t>LDQF</t>
  </si>
  <si>
    <t>Extrusive  dacite quartz phyric fine grained</t>
  </si>
  <si>
    <t>LDQP</t>
  </si>
  <si>
    <t>Extrusive  dacite  quartz pumice breccia</t>
  </si>
  <si>
    <t>LR</t>
  </si>
  <si>
    <t>Extrusive rhyolite</t>
  </si>
  <si>
    <t>LRA</t>
  </si>
  <si>
    <t>Extrusive rhyolite aphyric</t>
  </si>
  <si>
    <t>LRFQ</t>
  </si>
  <si>
    <t>Extrusive rhyolite  quartz-feldspar phyric</t>
  </si>
  <si>
    <t>LRLB</t>
  </si>
  <si>
    <t>Extrusive rhyolite lithic breccia</t>
  </si>
  <si>
    <t>LRQ</t>
  </si>
  <si>
    <t>Extrusive rhyolite  quartz phyric</t>
  </si>
  <si>
    <t>LRQB</t>
  </si>
  <si>
    <t>Extrusive rhyolite  quartz phyric breccia</t>
  </si>
  <si>
    <t>LRQF</t>
  </si>
  <si>
    <t>Extrusive rhyolite  quartz phyric fine grained</t>
  </si>
  <si>
    <t>LRQM</t>
  </si>
  <si>
    <t>Extrusive rhyolite  quartz sandstone/tuff</t>
  </si>
  <si>
    <t>LRQP</t>
  </si>
  <si>
    <t>Extrusive rhyolite  quartz pumice breccia</t>
  </si>
  <si>
    <t>VAFC</t>
  </si>
  <si>
    <t>Volcaniclastic andesitic feldspar phyric coarse grained</t>
  </si>
  <si>
    <t>VAFH</t>
  </si>
  <si>
    <t xml:space="preserve">Volcaniclastic andesitic feldspar hornblende phyric </t>
  </si>
  <si>
    <t>VAFM</t>
  </si>
  <si>
    <t>Volcaniclastic andesitic feldspar phyric sandstone/tuff</t>
  </si>
  <si>
    <t>VAHF</t>
  </si>
  <si>
    <t>Volcaniclastic andesitic feldspar hornblende phyric sandstone/tuff</t>
  </si>
  <si>
    <t>VALB</t>
  </si>
  <si>
    <t>Volcaniclastic andesitic flithic breccia</t>
  </si>
  <si>
    <t>VALC</t>
  </si>
  <si>
    <t>Volcaniclastic andesitic lithic lapilli tuff</t>
  </si>
  <si>
    <t>VALP</t>
  </si>
  <si>
    <t>VAXM</t>
  </si>
  <si>
    <t xml:space="preserve">Volcaniclastic andesitic crystal tuff </t>
  </si>
  <si>
    <t>VBFM</t>
  </si>
  <si>
    <t>Volcaniclastic baslatic feldspar crystal sandstone</t>
  </si>
  <si>
    <t>VD</t>
  </si>
  <si>
    <t>Volcaniclastic dacite</t>
  </si>
  <si>
    <t>VDB</t>
  </si>
  <si>
    <t>Volcaniclastic dacite breccia</t>
  </si>
  <si>
    <t>VDFC</t>
  </si>
  <si>
    <t>Volcaniclastic dacite feldspar phyric coarse grained tuff</t>
  </si>
  <si>
    <t>VDFF</t>
  </si>
  <si>
    <t>Volcaniclastic dacite feldspar phyric fine grained tuff</t>
  </si>
  <si>
    <t>VDFM</t>
  </si>
  <si>
    <t>Volcaniclastic dacite feldspar phyric sandstone/tuff</t>
  </si>
  <si>
    <t>VDLB</t>
  </si>
  <si>
    <t>Volcaniclastic dacite lithic breccia</t>
  </si>
  <si>
    <t>VDLC</t>
  </si>
  <si>
    <t>Volcaniclastic dacite l;apilli tuff</t>
  </si>
  <si>
    <t>VDLM</t>
  </si>
  <si>
    <t>Volcaniclastic dacite lithic tuff/sandstone</t>
  </si>
  <si>
    <t>VDLP</t>
  </si>
  <si>
    <t>Volcaniclastic dacite pumice lithic</t>
  </si>
  <si>
    <t>VDVF</t>
  </si>
  <si>
    <t>Volcaniclastic dacite vitric tuff</t>
  </si>
  <si>
    <t>VR</t>
  </si>
  <si>
    <t>Volcaniclastic rhyolite</t>
  </si>
  <si>
    <t>VRFM</t>
  </si>
  <si>
    <t>Volcaniclastic rhyolite feldspar crystal sandstone/tuff</t>
  </si>
  <si>
    <t>VRB</t>
  </si>
  <si>
    <t>Volcaniclastic rhyolite breccia</t>
  </si>
  <si>
    <t>VRLB</t>
  </si>
  <si>
    <t>Volcaniclastic rhyolite lithic breccia</t>
  </si>
  <si>
    <t>VRLC</t>
  </si>
  <si>
    <t>Volcaniclastic rhyolite lapilli breccia</t>
  </si>
  <si>
    <t>VRLM</t>
  </si>
  <si>
    <t>Volcaniclastic rhyolite lithic sandstone/tuff</t>
  </si>
  <si>
    <t>VRQ</t>
  </si>
  <si>
    <t>Volcaniclastic rhyolite qtz crystal tuff</t>
  </si>
  <si>
    <t>VRQB</t>
  </si>
  <si>
    <t>Volcaniclastic rhyolite qtz crystal lithic tuff</t>
  </si>
  <si>
    <t>VRQF</t>
  </si>
  <si>
    <t>Volcaniclastic rhyolite qtz crystal fine grained tuff</t>
  </si>
  <si>
    <t>VRQM</t>
  </si>
  <si>
    <t>VRVF</t>
  </si>
  <si>
    <t>Volcaniclastic rhyolite vitric tuff</t>
  </si>
  <si>
    <t>VRXM</t>
  </si>
  <si>
    <t>Volcaniclastic rhyolite crystal tuff</t>
  </si>
  <si>
    <t>VRLP</t>
  </si>
  <si>
    <t>Volcaniclastic rhyolite pumice breccia</t>
  </si>
  <si>
    <r>
      <rPr>
        <b/>
        <sz val="11"/>
        <color theme="1"/>
        <rFont val="Aptos Narrow"/>
        <family val="2"/>
        <scheme val="minor"/>
      </rPr>
      <t>GUIDE ONLY CHOOSE FROM LIST BELOW</t>
    </r>
    <r>
      <rPr>
        <sz val="11"/>
        <color theme="1"/>
        <rFont val="Aptos Narrow"/>
        <family val="2"/>
        <scheme val="minor"/>
      </rPr>
      <t xml:space="preserve">  Volcanic rock types are assigned a four character code.  Description hierarchy is as follows :</t>
    </r>
  </si>
  <si>
    <t>LITHOLOGY - OTHER &amp;</t>
  </si>
  <si>
    <t xml:space="preserve"> LITHOLOGY VOLCANIC </t>
  </si>
  <si>
    <t>Hole Diameter</t>
  </si>
  <si>
    <t>HQ</t>
  </si>
  <si>
    <t>HQ3</t>
  </si>
  <si>
    <t>HQ3 (61.1mm)</t>
  </si>
  <si>
    <t>NQ</t>
  </si>
  <si>
    <t>NQ2</t>
  </si>
  <si>
    <t>NQ2 (50.6mm)</t>
  </si>
  <si>
    <t>Not Recorded</t>
  </si>
  <si>
    <t>PQ</t>
  </si>
  <si>
    <t>PQ (85mm)</t>
  </si>
  <si>
    <t>PQ3</t>
  </si>
  <si>
    <t>PQ3 (83.1mm)</t>
  </si>
  <si>
    <t>RC5-5</t>
  </si>
  <si>
    <t>RC 5.5 inch</t>
  </si>
  <si>
    <t>NQ (47.6mm)</t>
  </si>
  <si>
    <t>HQ (63.5mm)</t>
  </si>
  <si>
    <t>Person</t>
  </si>
  <si>
    <t>Hole Size</t>
  </si>
  <si>
    <t>LOGGED BY</t>
  </si>
  <si>
    <t>LOGGED DATE</t>
  </si>
  <si>
    <t>TENEMENT</t>
  </si>
  <si>
    <t>DRILL TYPE</t>
  </si>
  <si>
    <t>DRILL DATE</t>
  </si>
  <si>
    <t>DRILL COMPANY</t>
  </si>
  <si>
    <t>DRILL STATUS</t>
  </si>
  <si>
    <t>SHIFT</t>
  </si>
  <si>
    <t>DRILL RIG NUMBER</t>
  </si>
  <si>
    <t>DRILLER ID</t>
  </si>
  <si>
    <t>SIGNED BY</t>
  </si>
  <si>
    <t>DRILLING EVENTS</t>
  </si>
  <si>
    <t>END OF HOLE</t>
  </si>
  <si>
    <t>HOLE SIZE</t>
  </si>
  <si>
    <t>DRILLING TAB</t>
  </si>
  <si>
    <t>DRILL_TYPE</t>
  </si>
  <si>
    <t>DD</t>
  </si>
  <si>
    <t>Diamond core</t>
  </si>
  <si>
    <t>MR</t>
  </si>
  <si>
    <t>Mud Rotary</t>
  </si>
  <si>
    <t>Not recorded</t>
  </si>
  <si>
    <t>RL</t>
  </si>
  <si>
    <t>Roller</t>
  </si>
  <si>
    <t>TC</t>
  </si>
  <si>
    <t>Tricone</t>
  </si>
  <si>
    <t>RC</t>
  </si>
  <si>
    <t>RAB</t>
  </si>
  <si>
    <t>AC</t>
  </si>
  <si>
    <t>Reverse Circulation</t>
  </si>
  <si>
    <t>Rotary Air Blast</t>
  </si>
  <si>
    <t>Aircore</t>
  </si>
  <si>
    <t>DRILL_COMPANY</t>
  </si>
  <si>
    <t>Edrill</t>
  </si>
  <si>
    <t>DRILL_STATUS</t>
  </si>
  <si>
    <t>Drilled</t>
  </si>
  <si>
    <t>target reached</t>
  </si>
  <si>
    <t>Failed</t>
  </si>
  <si>
    <t>target not reached</t>
  </si>
  <si>
    <t>InProgress</t>
  </si>
  <si>
    <t>hole is being drilled</t>
  </si>
  <si>
    <t>not recorded</t>
  </si>
  <si>
    <t>Planned</t>
  </si>
  <si>
    <t>planned hole</t>
  </si>
  <si>
    <t>Day</t>
  </si>
  <si>
    <t>Night</t>
  </si>
  <si>
    <t>YES_NO</t>
  </si>
  <si>
    <t>YES</t>
  </si>
  <si>
    <t>NO</t>
  </si>
  <si>
    <t>yes/true</t>
  </si>
  <si>
    <t>no/false</t>
  </si>
  <si>
    <t>Spaulding</t>
  </si>
  <si>
    <t>Spaulding Drillers</t>
  </si>
  <si>
    <t>Lawlis. E</t>
  </si>
  <si>
    <t>Erin Lawlis</t>
  </si>
  <si>
    <t>DIFFERENCE</t>
  </si>
  <si>
    <r>
      <t>DENSITY g-cm</t>
    </r>
    <r>
      <rPr>
        <vertAlign val="superscript"/>
        <sz val="11"/>
        <color theme="1"/>
        <rFont val="Aptos Narrow"/>
        <family val="2"/>
        <scheme val="minor"/>
      </rPr>
      <t>3</t>
    </r>
  </si>
  <si>
    <t>MAG SUSC</t>
  </si>
  <si>
    <t>UNITS</t>
  </si>
  <si>
    <t>Jukes</t>
  </si>
  <si>
    <t>EL8/2023</t>
  </si>
  <si>
    <t>JDD001</t>
  </si>
  <si>
    <t>Georgina Resources</t>
  </si>
  <si>
    <t>Skyline</t>
  </si>
  <si>
    <t>Spauldings</t>
  </si>
  <si>
    <t>ALS Burnie</t>
  </si>
  <si>
    <t>J.D.</t>
  </si>
  <si>
    <t>09/09/2025</t>
  </si>
  <si>
    <t>DR009</t>
  </si>
  <si>
    <t>Lost water at 20m</t>
  </si>
  <si>
    <t>CS_001</t>
  </si>
  <si>
    <t>Out</t>
  </si>
  <si>
    <t>Metres</t>
  </si>
  <si>
    <t>DM</t>
  </si>
  <si>
    <t>SQ0242</t>
  </si>
  <si>
    <t>7.2.131</t>
  </si>
  <si>
    <t>v2.0.42</t>
  </si>
  <si>
    <t>v9.2.25</t>
  </si>
  <si>
    <t>North Seeking Reference</t>
  </si>
  <si>
    <t>Approved</t>
  </si>
  <si>
    <t>None</t>
  </si>
  <si>
    <t>Optimised</t>
  </si>
  <si>
    <t>In</t>
  </si>
  <si>
    <t>FROM(m)</t>
  </si>
  <si>
    <t>TO(m)</t>
  </si>
  <si>
    <t>No Core recovery</t>
  </si>
  <si>
    <t>Weathered, pale orange and cream qtz-feld porphyritic rhyolite.  Oxidised with zones of core loss.  Clay weathering</t>
  </si>
  <si>
    <t>cp on foliation plane</t>
  </si>
  <si>
    <t/>
  </si>
  <si>
    <t>SIx10^-3</t>
  </si>
  <si>
    <t>KT-10</t>
  </si>
  <si>
    <t>DRY_WEIGHT</t>
  </si>
  <si>
    <t>WET_WEIGHT</t>
  </si>
  <si>
    <t>HOLE_ID</t>
  </si>
  <si>
    <t>INTERVAL (m)</t>
  </si>
  <si>
    <t>Drilled Block (if loss block)</t>
  </si>
  <si>
    <t>Recovered Block (if loss block)</t>
  </si>
  <si>
    <t>Measured Recovery (m)</t>
  </si>
  <si>
    <t>Loss/Gain (measured to 1cm)</t>
  </si>
  <si>
    <t>Running loss/gain</t>
  </si>
  <si>
    <t>Measured (m) at core block</t>
  </si>
  <si>
    <t>CORE LOSS (actual)</t>
  </si>
  <si>
    <t>RECOVERY(%)</t>
  </si>
  <si>
    <t>Σ +10cm CORE LENGTHS (m)</t>
  </si>
  <si>
    <t>RQD%</t>
  </si>
  <si>
    <t>FRACTURE COUNT</t>
  </si>
  <si>
    <t>FRACT FREQ (/m)</t>
  </si>
  <si>
    <t>CORE SIZE</t>
  </si>
  <si>
    <t>Comments</t>
  </si>
  <si>
    <t>from_m</t>
  </si>
  <si>
    <t>to_m</t>
  </si>
  <si>
    <t>Reading #</t>
  </si>
  <si>
    <t>Ag_ppm</t>
  </si>
  <si>
    <t>As_ppm</t>
  </si>
  <si>
    <t>Au_ppm</t>
  </si>
  <si>
    <t>Bi_ppm</t>
  </si>
  <si>
    <t>Ca_ppm</t>
  </si>
  <si>
    <t>Cd_ppm</t>
  </si>
  <si>
    <t>Cl_ppm</t>
  </si>
  <si>
    <t>Co_ppm</t>
  </si>
  <si>
    <t>Cr_ppm</t>
  </si>
  <si>
    <t>Cu_ppm</t>
  </si>
  <si>
    <t>Fe_ppm</t>
  </si>
  <si>
    <t>Hg_ppm</t>
  </si>
  <si>
    <t>K_ppm</t>
  </si>
  <si>
    <t>Mn_ppm</t>
  </si>
  <si>
    <t>Mo_ppm</t>
  </si>
  <si>
    <t>Nb_ppm</t>
  </si>
  <si>
    <t>Ni_ppm</t>
  </si>
  <si>
    <t>P_ppm</t>
  </si>
  <si>
    <t>Pb_ppm</t>
  </si>
  <si>
    <t>Rb_ppm</t>
  </si>
  <si>
    <t>S_ppm</t>
  </si>
  <si>
    <t>Sb_ppm</t>
  </si>
  <si>
    <t>Se_ppm</t>
  </si>
  <si>
    <t>Sn_ppm</t>
  </si>
  <si>
    <t>Sr_ppm</t>
  </si>
  <si>
    <t>Th_ppm</t>
  </si>
  <si>
    <t>Ti_ppm</t>
  </si>
  <si>
    <t>U_ppm</t>
  </si>
  <si>
    <t>V_ppm</t>
  </si>
  <si>
    <t>W_ppm</t>
  </si>
  <si>
    <t>Y_ppm</t>
  </si>
  <si>
    <t>Zn_ppm</t>
  </si>
  <si>
    <t>Zr_ppm</t>
  </si>
  <si>
    <t>&lt;LOD</t>
  </si>
  <si>
    <t>JDD002</t>
  </si>
  <si>
    <t>23/09/2024</t>
  </si>
  <si>
    <t>CS_006</t>
  </si>
  <si>
    <t>13:10:33 PM</t>
  </si>
  <si>
    <t>CS_003</t>
  </si>
  <si>
    <t>Rejected</t>
  </si>
  <si>
    <t>13:10:26 PM</t>
  </si>
  <si>
    <t>13:10:22 PM</t>
  </si>
  <si>
    <t>13:10:20 PM</t>
  </si>
  <si>
    <t>13:10:18 PM</t>
  </si>
  <si>
    <t>13:10:15 PM</t>
  </si>
  <si>
    <t>13:10:13 PM</t>
  </si>
  <si>
    <t>13:10:12 PM</t>
  </si>
  <si>
    <t>13:10:10 PM</t>
  </si>
  <si>
    <t>13:10:08 PM</t>
  </si>
  <si>
    <t>13:10:06 PM</t>
  </si>
  <si>
    <t>13:10:04 PM</t>
  </si>
  <si>
    <t>13:10:02 PM</t>
  </si>
  <si>
    <t>13:10:00 PM</t>
  </si>
  <si>
    <t>13:09:58 PM</t>
  </si>
  <si>
    <t>13:09:57 PM</t>
  </si>
  <si>
    <t>13:09:55 PM</t>
  </si>
  <si>
    <t>13:09:53 PM</t>
  </si>
  <si>
    <t>13:09:51 PM</t>
  </si>
  <si>
    <t>13:09:49 PM</t>
  </si>
  <si>
    <t>13:09:48 PM</t>
  </si>
  <si>
    <t>13:09:46 PM</t>
  </si>
  <si>
    <t>13:09:44 PM</t>
  </si>
  <si>
    <t>13:09:42 PM</t>
  </si>
  <si>
    <t>13:09:40 PM</t>
  </si>
  <si>
    <t>13:09:38 PM</t>
  </si>
  <si>
    <t>13:09:36 PM</t>
  </si>
  <si>
    <t>13:09:34 PM</t>
  </si>
  <si>
    <t>13:09:33 PM</t>
  </si>
  <si>
    <t>13:09:31 PM</t>
  </si>
  <si>
    <t>13:09:29 PM</t>
  </si>
  <si>
    <t>CS_005</t>
  </si>
  <si>
    <t>14:17:15 PM</t>
  </si>
  <si>
    <t>14:17:04 PM</t>
  </si>
  <si>
    <t>14:15:28 PM</t>
  </si>
  <si>
    <t>14:15:24 PM</t>
  </si>
  <si>
    <t>13:09:27 PM</t>
  </si>
  <si>
    <t>13:09:25 PM</t>
  </si>
  <si>
    <t>14:15:33 PM</t>
  </si>
  <si>
    <t>13:09:24 PM</t>
  </si>
  <si>
    <t>14:16:59 PM</t>
  </si>
  <si>
    <t>13:09:22 PM</t>
  </si>
  <si>
    <t>14:15:36 PM</t>
  </si>
  <si>
    <t>14:16:57 PM</t>
  </si>
  <si>
    <t>13:09:20 PM</t>
  </si>
  <si>
    <t>13:09:18 PM</t>
  </si>
  <si>
    <t>13:09:16 PM</t>
  </si>
  <si>
    <t>14:16:55 PM</t>
  </si>
  <si>
    <t>14:15:38 PM</t>
  </si>
  <si>
    <t>13:09:14 PM</t>
  </si>
  <si>
    <t>14:15:40 PM</t>
  </si>
  <si>
    <t>13:09:12 PM</t>
  </si>
  <si>
    <t>14:16:53 PM</t>
  </si>
  <si>
    <t>13:09:10 PM</t>
  </si>
  <si>
    <t>14:16:51 PM</t>
  </si>
  <si>
    <t>13:09:08 PM</t>
  </si>
  <si>
    <t>14:15:42 PM</t>
  </si>
  <si>
    <t>13:09:07 PM</t>
  </si>
  <si>
    <t>13:09:05 PM</t>
  </si>
  <si>
    <t>14:16:49 PM</t>
  </si>
  <si>
    <t>14:15:44 PM</t>
  </si>
  <si>
    <t>13:09:03 PM</t>
  </si>
  <si>
    <t>14:15:46 PM</t>
  </si>
  <si>
    <t>14:16:47 PM</t>
  </si>
  <si>
    <t>13:09:01 PM</t>
  </si>
  <si>
    <t>13:09:00 PM</t>
  </si>
  <si>
    <t>14:16:45 PM</t>
  </si>
  <si>
    <t>14:15:48 PM</t>
  </si>
  <si>
    <t>13:08:58 PM</t>
  </si>
  <si>
    <t>13:08:56 PM</t>
  </si>
  <si>
    <t>13:08:54 PM</t>
  </si>
  <si>
    <t>14:16:43 PM</t>
  </si>
  <si>
    <t>14:15:50 PM</t>
  </si>
  <si>
    <t>13:08:52 PM</t>
  </si>
  <si>
    <t>14:15:52 PM</t>
  </si>
  <si>
    <t>13:08:51 PM</t>
  </si>
  <si>
    <t>14:16:41 PM</t>
  </si>
  <si>
    <t>13:08:49 PM</t>
  </si>
  <si>
    <t>13:08:47 PM</t>
  </si>
  <si>
    <t>14:16:40 PM</t>
  </si>
  <si>
    <t>14:15:54 PM</t>
  </si>
  <si>
    <t>13:08:45 PM</t>
  </si>
  <si>
    <t>14:16:38 PM</t>
  </si>
  <si>
    <t>14:15:56 PM</t>
  </si>
  <si>
    <t>13:08:43 PM</t>
  </si>
  <si>
    <t>13:08:41 PM</t>
  </si>
  <si>
    <t>14:16:36 PM</t>
  </si>
  <si>
    <t>14:15:58 PM</t>
  </si>
  <si>
    <t>13:08:39 PM</t>
  </si>
  <si>
    <t>13:08:36 PM</t>
  </si>
  <si>
    <t>13:08:34 PM</t>
  </si>
  <si>
    <t>14:16:34 PM</t>
  </si>
  <si>
    <t>14:16:00 PM</t>
  </si>
  <si>
    <t>13:08:31 PM</t>
  </si>
  <si>
    <t>14:16:02 PM</t>
  </si>
  <si>
    <t>14:05:56 PM</t>
  </si>
  <si>
    <t>14:05:48 PM</t>
  </si>
  <si>
    <t>14:03:50 PM</t>
  </si>
  <si>
    <t>13:08:28 PM</t>
  </si>
  <si>
    <t>14:16:32 PM</t>
  </si>
  <si>
    <t>14:03:53 PM</t>
  </si>
  <si>
    <t>13:08:25 PM</t>
  </si>
  <si>
    <t>14:05:41 PM</t>
  </si>
  <si>
    <t>13:08:22 PM</t>
  </si>
  <si>
    <t>14:16:04 PM</t>
  </si>
  <si>
    <t>14:16:30 PM</t>
  </si>
  <si>
    <t>14:03:56 PM</t>
  </si>
  <si>
    <t>13:06:54 PM</t>
  </si>
  <si>
    <t>14:16:05 PM</t>
  </si>
  <si>
    <t>13:06:52 PM</t>
  </si>
  <si>
    <t>14:16:28 PM</t>
  </si>
  <si>
    <t>14:03:59 PM</t>
  </si>
  <si>
    <t>14:05:38 PM</t>
  </si>
  <si>
    <t>13:06:49 PM</t>
  </si>
  <si>
    <t>14:16:26 PM</t>
  </si>
  <si>
    <t>14:04:01 PM</t>
  </si>
  <si>
    <t>13:06:48 PM</t>
  </si>
  <si>
    <t>14:16:07 PM</t>
  </si>
  <si>
    <t>14:05:36 PM</t>
  </si>
  <si>
    <t>13:06:46 PM</t>
  </si>
  <si>
    <t>13:06:44 PM</t>
  </si>
  <si>
    <t>14:05:34 PM</t>
  </si>
  <si>
    <t>14:16:09 PM</t>
  </si>
  <si>
    <t>14:04:03 PM</t>
  </si>
  <si>
    <t>14:16:24 PM</t>
  </si>
  <si>
    <t>13:06:42 PM</t>
  </si>
  <si>
    <t>14:04:06 PM</t>
  </si>
  <si>
    <t>14:05:32 PM</t>
  </si>
  <si>
    <t>13:06:40 PM</t>
  </si>
  <si>
    <t>14:16:11 PM</t>
  </si>
  <si>
    <t>14:16:21 PM</t>
  </si>
  <si>
    <t>13:06:38 PM</t>
  </si>
  <si>
    <t>14:16:13 PM</t>
  </si>
  <si>
    <t>13:06:36 PM</t>
  </si>
  <si>
    <t>14:04:08 PM</t>
  </si>
  <si>
    <t>14:05:30 PM</t>
  </si>
  <si>
    <t>14:16:18 PM</t>
  </si>
  <si>
    <t>14:16:15 PM</t>
  </si>
  <si>
    <t>13:06:34 PM</t>
  </si>
  <si>
    <t>13:06:32 PM</t>
  </si>
  <si>
    <t>14:04:10 PM</t>
  </si>
  <si>
    <t>14:05:28 PM</t>
  </si>
  <si>
    <t>13:06:30 PM</t>
  </si>
  <si>
    <t>13:06:28 PM</t>
  </si>
  <si>
    <t>14:04:12 PM</t>
  </si>
  <si>
    <t>14:05:26 PM</t>
  </si>
  <si>
    <t>13:06:26 PM</t>
  </si>
  <si>
    <t>14:04:14 PM</t>
  </si>
  <si>
    <t>14:05:24 PM</t>
  </si>
  <si>
    <t>13:06:24 PM</t>
  </si>
  <si>
    <t>13:06:23 PM</t>
  </si>
  <si>
    <t>14:04:16 PM</t>
  </si>
  <si>
    <t>14:05:22 PM</t>
  </si>
  <si>
    <t>13:06:21 PM</t>
  </si>
  <si>
    <t>13:06:19 PM</t>
  </si>
  <si>
    <t>14:05:20 PM</t>
  </si>
  <si>
    <t>13:06:17 PM</t>
  </si>
  <si>
    <t>14:04:18 PM</t>
  </si>
  <si>
    <t>13:06:15 PM</t>
  </si>
  <si>
    <t>13:06:13 PM</t>
  </si>
  <si>
    <t>14:04:20 PM</t>
  </si>
  <si>
    <t>14:05:18 PM</t>
  </si>
  <si>
    <t>13:06:11 PM</t>
  </si>
  <si>
    <t>14:05:16 PM</t>
  </si>
  <si>
    <t>13:06:09 PM</t>
  </si>
  <si>
    <t>14:04:22 PM</t>
  </si>
  <si>
    <t>13:06:07 PM</t>
  </si>
  <si>
    <t>14:04:24 PM</t>
  </si>
  <si>
    <t>13:06:05 PM</t>
  </si>
  <si>
    <t>14:05:14 PM</t>
  </si>
  <si>
    <t>13:06:03 PM</t>
  </si>
  <si>
    <t>CS_002</t>
  </si>
  <si>
    <t>DM9</t>
  </si>
  <si>
    <t>14:29:05 PM</t>
  </si>
  <si>
    <t>14:29:01 PM</t>
  </si>
  <si>
    <t>14:04:26 PM</t>
  </si>
  <si>
    <t>14:05:12 PM</t>
  </si>
  <si>
    <t>13:06:01 PM</t>
  </si>
  <si>
    <t>14:27:18 PM</t>
  </si>
  <si>
    <t>13:05:59 PM</t>
  </si>
  <si>
    <t>14:05:10 PM</t>
  </si>
  <si>
    <t>13:05:57 PM</t>
  </si>
  <si>
    <t>14:04:28 PM</t>
  </si>
  <si>
    <t>14:27:28 PM</t>
  </si>
  <si>
    <t>14:28:56 PM</t>
  </si>
  <si>
    <t>13:05:55 PM</t>
  </si>
  <si>
    <t>13:05:54 PM</t>
  </si>
  <si>
    <t>14:05:08 PM</t>
  </si>
  <si>
    <t>14:28:55 PM</t>
  </si>
  <si>
    <t>14:27:31 PM</t>
  </si>
  <si>
    <t>14:04:30 PM</t>
  </si>
  <si>
    <t>13:05:53 PM</t>
  </si>
  <si>
    <t>13:05:51 PM</t>
  </si>
  <si>
    <t>14:04:32 PM</t>
  </si>
  <si>
    <t>14:05:06 PM</t>
  </si>
  <si>
    <t>14:27:33 PM</t>
  </si>
  <si>
    <t>14:28:53 PM</t>
  </si>
  <si>
    <t>13:05:49 PM</t>
  </si>
  <si>
    <t>14:27:35 PM</t>
  </si>
  <si>
    <t>14:28:52 PM</t>
  </si>
  <si>
    <t>14:04:35 PM</t>
  </si>
  <si>
    <t>14:05:04 PM</t>
  </si>
  <si>
    <t>13:05:47 PM</t>
  </si>
  <si>
    <t>13:05:46 PM</t>
  </si>
  <si>
    <t>14:04:37 PM</t>
  </si>
  <si>
    <t>14:28:50 PM</t>
  </si>
  <si>
    <t>14:27:37 PM</t>
  </si>
  <si>
    <t>14:05:02 PM</t>
  </si>
  <si>
    <t>13:05:43 PM</t>
  </si>
  <si>
    <t>13:00:01 PM</t>
  </si>
  <si>
    <t>13:05:42 PM</t>
  </si>
  <si>
    <t>14:04:39 PM</t>
  </si>
  <si>
    <t>14:28:48 PM</t>
  </si>
  <si>
    <t>14:27:39 PM</t>
  </si>
  <si>
    <t>13:00:03 PM</t>
  </si>
  <si>
    <t>14:04:59 PM</t>
  </si>
  <si>
    <t>13:05:40 PM</t>
  </si>
  <si>
    <t>13:00:05 PM</t>
  </si>
  <si>
    <t>13:05:38 PM</t>
  </si>
  <si>
    <t>14:04:42 PM</t>
  </si>
  <si>
    <t>13:05:36 PM</t>
  </si>
  <si>
    <t>14:28:47 PM</t>
  </si>
  <si>
    <t>14:27:41 PM</t>
  </si>
  <si>
    <t>13:00:06 PM</t>
  </si>
  <si>
    <t>14:04:56 PM</t>
  </si>
  <si>
    <t>13:00:08 PM</t>
  </si>
  <si>
    <t>13:05:34 PM</t>
  </si>
  <si>
    <t>14:04:52 PM</t>
  </si>
  <si>
    <t>13:00:10 PM</t>
  </si>
  <si>
    <t>14:28:45 PM</t>
  </si>
  <si>
    <t>14:27:42 PM</t>
  </si>
  <si>
    <t>14:04:45 PM</t>
  </si>
  <si>
    <t>13:05:32 PM</t>
  </si>
  <si>
    <t>14:04:46 PM</t>
  </si>
  <si>
    <t>13:00:12 PM</t>
  </si>
  <si>
    <t>13:05:30 PM</t>
  </si>
  <si>
    <t>13:05:28 PM</t>
  </si>
  <si>
    <t>14:27:44 PM</t>
  </si>
  <si>
    <t>13:00:13 PM</t>
  </si>
  <si>
    <t>14:28:44 PM</t>
  </si>
  <si>
    <t>13:05:26 PM</t>
  </si>
  <si>
    <t>13:00:15 PM</t>
  </si>
  <si>
    <t>13:00:17 PM</t>
  </si>
  <si>
    <t>14:27:46 PM</t>
  </si>
  <si>
    <t>14:28:42 PM</t>
  </si>
  <si>
    <t>13:05:25 PM</t>
  </si>
  <si>
    <t>13:00:19 PM</t>
  </si>
  <si>
    <t>13:05:23 PM</t>
  </si>
  <si>
    <t>14:28:40 PM</t>
  </si>
  <si>
    <t>14:27:48 PM</t>
  </si>
  <si>
    <t>13:05:20 PM</t>
  </si>
  <si>
    <t>13:00:20 PM</t>
  </si>
  <si>
    <t>13:00:22 PM</t>
  </si>
  <si>
    <t>13:05:19 PM</t>
  </si>
  <si>
    <t>13:00:24 PM</t>
  </si>
  <si>
    <t>14:28:39 PM</t>
  </si>
  <si>
    <t>14:27:49 PM</t>
  </si>
  <si>
    <t>13:05:17 PM</t>
  </si>
  <si>
    <t>13:05:15 PM</t>
  </si>
  <si>
    <t>13:00:26 PM</t>
  </si>
  <si>
    <t>13:05:13 PM</t>
  </si>
  <si>
    <t>14:28:37 PM</t>
  </si>
  <si>
    <t>13:00:28 PM</t>
  </si>
  <si>
    <t>14:27:51 PM</t>
  </si>
  <si>
    <t>13:05:11 PM</t>
  </si>
  <si>
    <t>13:00:29 PM</t>
  </si>
  <si>
    <t>14:27:53 PM</t>
  </si>
  <si>
    <t>13:05:09 PM</t>
  </si>
  <si>
    <t>13:00:31 PM</t>
  </si>
  <si>
    <t>14:28:35 PM</t>
  </si>
  <si>
    <t>13:05:08 PM</t>
  </si>
  <si>
    <t>13:00:33 PM</t>
  </si>
  <si>
    <t>CS_004</t>
  </si>
  <si>
    <t>14:31:46 PM</t>
  </si>
  <si>
    <t>14:28:33 PM</t>
  </si>
  <si>
    <t>14:27:55 PM</t>
  </si>
  <si>
    <t>13:05:06 PM</t>
  </si>
  <si>
    <t>13:00:35 PM</t>
  </si>
  <si>
    <t>14:31:38 PM</t>
  </si>
  <si>
    <t>14:29:00 PM</t>
  </si>
  <si>
    <t>13:00:36 PM</t>
  </si>
  <si>
    <t>13:05:04 PM</t>
  </si>
  <si>
    <t>13:00:38 PM</t>
  </si>
  <si>
    <t>13:05:02 PM</t>
  </si>
  <si>
    <t>14:28:31 PM</t>
  </si>
  <si>
    <t>14:29:31 PM</t>
  </si>
  <si>
    <t>14:27:57 PM</t>
  </si>
  <si>
    <t>13:05:00 PM</t>
  </si>
  <si>
    <t>13:00:40 PM</t>
  </si>
  <si>
    <t>13:04:58 PM</t>
  </si>
  <si>
    <t>14:31:33 PM</t>
  </si>
  <si>
    <t>14:29:34 PM</t>
  </si>
  <si>
    <t>13:00:42 PM</t>
  </si>
  <si>
    <t>14:27:58 PM</t>
  </si>
  <si>
    <t>14:28:30 PM</t>
  </si>
  <si>
    <t>13:00:44 PM</t>
  </si>
  <si>
    <t>13:04:56 PM</t>
  </si>
  <si>
    <t>13:04:54 PM</t>
  </si>
  <si>
    <t>13:00:45 PM</t>
  </si>
  <si>
    <t>14:28:00 PM</t>
  </si>
  <si>
    <t>14:29:36 PM</t>
  </si>
  <si>
    <t>14:31:31 PM</t>
  </si>
  <si>
    <t>14:28:28 PM</t>
  </si>
  <si>
    <t>13:00:47 PM</t>
  </si>
  <si>
    <t>13:04:53 PM</t>
  </si>
  <si>
    <t>13:00:49 PM</t>
  </si>
  <si>
    <t>14:28:26 PM</t>
  </si>
  <si>
    <t>14:28:02 PM</t>
  </si>
  <si>
    <t>13:04:51 PM</t>
  </si>
  <si>
    <t>14:29:38 PM</t>
  </si>
  <si>
    <t>14:31:29 PM</t>
  </si>
  <si>
    <t>13:00:50 PM</t>
  </si>
  <si>
    <t>13:04:49 PM</t>
  </si>
  <si>
    <t>14:31:28 PM</t>
  </si>
  <si>
    <t>13:00:52 PM</t>
  </si>
  <si>
    <t>13:04:47 PM</t>
  </si>
  <si>
    <t>14:28:04 PM</t>
  </si>
  <si>
    <t>14:28:23 PM</t>
  </si>
  <si>
    <t>14:29:40 PM</t>
  </si>
  <si>
    <t>13:00:54 PM</t>
  </si>
  <si>
    <t>13:04:46 PM</t>
  </si>
  <si>
    <t>13:00:55 PM</t>
  </si>
  <si>
    <t>14:31:26 PM</t>
  </si>
  <si>
    <t>13:04:44 PM</t>
  </si>
  <si>
    <t>14:28:21 PM</t>
  </si>
  <si>
    <t>14:29:42 PM</t>
  </si>
  <si>
    <t>14:28:06 PM</t>
  </si>
  <si>
    <t>13:00:57 PM</t>
  </si>
  <si>
    <t>13:04:42 PM</t>
  </si>
  <si>
    <t>14:31:25 PM</t>
  </si>
  <si>
    <t>14:28:07 PM</t>
  </si>
  <si>
    <t>13:04:41 PM</t>
  </si>
  <si>
    <t>14:29:44 PM</t>
  </si>
  <si>
    <t>14:28:19 PM</t>
  </si>
  <si>
    <t>13:00:59 PM</t>
  </si>
  <si>
    <t>13:01:00 PM</t>
  </si>
  <si>
    <t>13:04:39 PM</t>
  </si>
  <si>
    <t>14:28:16 PM</t>
  </si>
  <si>
    <t>14:29:46 PM</t>
  </si>
  <si>
    <t>14:31:23 PM</t>
  </si>
  <si>
    <t>14:28:09 PM</t>
  </si>
  <si>
    <t>13:01:02 PM</t>
  </si>
  <si>
    <t>13:04:37 PM</t>
  </si>
  <si>
    <t>13:04:36 PM</t>
  </si>
  <si>
    <t>13:01:04 PM</t>
  </si>
  <si>
    <t>14:28:11 PM</t>
  </si>
  <si>
    <t>13:04:34 PM</t>
  </si>
  <si>
    <t>13:01:05 PM</t>
  </si>
  <si>
    <t>14:29:48 PM</t>
  </si>
  <si>
    <t>14:31:21 PM</t>
  </si>
  <si>
    <t>13:04:32 PM</t>
  </si>
  <si>
    <t>13:01:07 PM</t>
  </si>
  <si>
    <t>13:04:31 PM</t>
  </si>
  <si>
    <t>14:31:20 PM</t>
  </si>
  <si>
    <t>13:01:09 PM</t>
  </si>
  <si>
    <t>14:29:49 PM</t>
  </si>
  <si>
    <t>13:04:29 PM</t>
  </si>
  <si>
    <t>13:01:11 PM</t>
  </si>
  <si>
    <t>14:31:18 PM</t>
  </si>
  <si>
    <t>14:29:51 PM</t>
  </si>
  <si>
    <t>13:04:27 PM</t>
  </si>
  <si>
    <t>13:01:12 PM</t>
  </si>
  <si>
    <t>13:01:14 PM</t>
  </si>
  <si>
    <t>13:04:25 PM</t>
  </si>
  <si>
    <t>13:01:16 PM</t>
  </si>
  <si>
    <t>13:04:23 PM</t>
  </si>
  <si>
    <t>14:31:16 PM</t>
  </si>
  <si>
    <t>14:29:53 PM</t>
  </si>
  <si>
    <t>13:01:17 PM</t>
  </si>
  <si>
    <t>13:04:21 PM</t>
  </si>
  <si>
    <t>14:31:15 PM</t>
  </si>
  <si>
    <t>13:01:19 PM</t>
  </si>
  <si>
    <t>13:04:19 PM</t>
  </si>
  <si>
    <t>14:29:54 PM</t>
  </si>
  <si>
    <t>13:04:18 PM</t>
  </si>
  <si>
    <t>13:01:21 PM</t>
  </si>
  <si>
    <t>13:01:22 PM</t>
  </si>
  <si>
    <t>13:04:16 PM</t>
  </si>
  <si>
    <t>14:29:56 PM</t>
  </si>
  <si>
    <t>14:31:13 PM</t>
  </si>
  <si>
    <t>13:01:24 PM</t>
  </si>
  <si>
    <t>13:04:14 PM</t>
  </si>
  <si>
    <t>14:29:58 PM</t>
  </si>
  <si>
    <t>13:04:12 PM</t>
  </si>
  <si>
    <t>14:31:11 PM</t>
  </si>
  <si>
    <t>13:01:26 PM</t>
  </si>
  <si>
    <t>13:01:28 PM</t>
  </si>
  <si>
    <t>13:04:11 PM</t>
  </si>
  <si>
    <t>13:01:29 PM</t>
  </si>
  <si>
    <t>14:30:00 PM</t>
  </si>
  <si>
    <t>13:04:09 PM</t>
  </si>
  <si>
    <t>14:31:09 PM</t>
  </si>
  <si>
    <t>13:01:31 PM</t>
  </si>
  <si>
    <t>13:04:07 PM</t>
  </si>
  <si>
    <t>13:04:05 PM</t>
  </si>
  <si>
    <t>14:31:08 PM</t>
  </si>
  <si>
    <t>13:01:33 PM</t>
  </si>
  <si>
    <t>14:30:01 PM</t>
  </si>
  <si>
    <t>13:01:34 PM</t>
  </si>
  <si>
    <t>13:04:03 PM</t>
  </si>
  <si>
    <t>13:04:01 PM</t>
  </si>
  <si>
    <t>13:01:36 PM</t>
  </si>
  <si>
    <t>14:31:06 PM</t>
  </si>
  <si>
    <t>14:30:03 PM</t>
  </si>
  <si>
    <t>13:03:59 PM</t>
  </si>
  <si>
    <t>13:01:38 PM</t>
  </si>
  <si>
    <t>14:31:04 PM</t>
  </si>
  <si>
    <t>14:30:05 PM</t>
  </si>
  <si>
    <t>13:03:57 PM</t>
  </si>
  <si>
    <t>13:01:40 PM</t>
  </si>
  <si>
    <t>13:01:41 PM</t>
  </si>
  <si>
    <t>13:03:55 PM</t>
  </si>
  <si>
    <t>13:01:43 PM</t>
  </si>
  <si>
    <t>13:03:53 PM</t>
  </si>
  <si>
    <t>14:30:07 PM</t>
  </si>
  <si>
    <t>14:31:02 PM</t>
  </si>
  <si>
    <t>13:01:44 PM</t>
  </si>
  <si>
    <t>13:03:52 PM</t>
  </si>
  <si>
    <t>14:30:08 PM</t>
  </si>
  <si>
    <t>13:01:46 PM</t>
  </si>
  <si>
    <t>14:31:01 PM</t>
  </si>
  <si>
    <t>13:03:50 PM</t>
  </si>
  <si>
    <t>13:01:48 PM</t>
  </si>
  <si>
    <t>13:03:48 PM</t>
  </si>
  <si>
    <t>14:30:59 PM</t>
  </si>
  <si>
    <t>13:01:49 PM</t>
  </si>
  <si>
    <t>13:03:46 PM</t>
  </si>
  <si>
    <t>14:30:10 PM</t>
  </si>
  <si>
    <t>13:03:44 PM</t>
  </si>
  <si>
    <t>13:01:51 PM</t>
  </si>
  <si>
    <t>13:03:42 PM</t>
  </si>
  <si>
    <t>14:30:12 PM</t>
  </si>
  <si>
    <t>13:01:52 PM</t>
  </si>
  <si>
    <t>14:30:57 PM</t>
  </si>
  <si>
    <t>13:01:54 PM</t>
  </si>
  <si>
    <t>13:03:41 PM</t>
  </si>
  <si>
    <t>13:01:56 PM</t>
  </si>
  <si>
    <t>13:03:39 PM</t>
  </si>
  <si>
    <t>14:30:55 PM</t>
  </si>
  <si>
    <t>14:30:14 PM</t>
  </si>
  <si>
    <t>13:03:37 PM</t>
  </si>
  <si>
    <t>13:01:57 PM</t>
  </si>
  <si>
    <t>14:30:53 PM</t>
  </si>
  <si>
    <t>13:01:59 PM</t>
  </si>
  <si>
    <t>13:03:35 PM</t>
  </si>
  <si>
    <t>14:30:15 PM</t>
  </si>
  <si>
    <t>13:02:01 PM</t>
  </si>
  <si>
    <t>13:03:33 PM</t>
  </si>
  <si>
    <t>14:30:17 PM</t>
  </si>
  <si>
    <t>13:03:31 PM</t>
  </si>
  <si>
    <t>14:30:51 PM</t>
  </si>
  <si>
    <t>13:02:03 PM</t>
  </si>
  <si>
    <t>13:02:05 PM</t>
  </si>
  <si>
    <t>13:03:30 PM</t>
  </si>
  <si>
    <t>14:30:49 PM</t>
  </si>
  <si>
    <t>13:02:07 PM</t>
  </si>
  <si>
    <t>13:03:28 PM</t>
  </si>
  <si>
    <t>14:30:19 PM</t>
  </si>
  <si>
    <t>13:03:26 PM</t>
  </si>
  <si>
    <t>13:02:09 PM</t>
  </si>
  <si>
    <t>14:30:47 PM</t>
  </si>
  <si>
    <t>13:02:11 PM</t>
  </si>
  <si>
    <t>14:30:21 PM</t>
  </si>
  <si>
    <t>13:03:24 PM</t>
  </si>
  <si>
    <t>13:02:12 PM</t>
  </si>
  <si>
    <t>13:03:23 PM</t>
  </si>
  <si>
    <t>13:02:14 PM</t>
  </si>
  <si>
    <t>14:30:45 PM</t>
  </si>
  <si>
    <t>14:30:23 PM</t>
  </si>
  <si>
    <t>13:03:21 PM</t>
  </si>
  <si>
    <t>13:02:16 PM</t>
  </si>
  <si>
    <t>13:03:20 PM</t>
  </si>
  <si>
    <t>14:30:43 PM</t>
  </si>
  <si>
    <t>14:30:24 PM</t>
  </si>
  <si>
    <t>13:03:18 PM</t>
  </si>
  <si>
    <t>13:02:18 PM</t>
  </si>
  <si>
    <t>13:02:20 PM</t>
  </si>
  <si>
    <t>13:03:16 PM</t>
  </si>
  <si>
    <t>14:30:41 PM</t>
  </si>
  <si>
    <t>13:02:22 PM</t>
  </si>
  <si>
    <t>14:30:26 PM</t>
  </si>
  <si>
    <t>13:03:15 PM</t>
  </si>
  <si>
    <t>13:03:13 PM</t>
  </si>
  <si>
    <t>13:02:24 PM</t>
  </si>
  <si>
    <t>13:02:25 PM</t>
  </si>
  <si>
    <t>14:30:38 PM</t>
  </si>
  <si>
    <t>14:30:28 PM</t>
  </si>
  <si>
    <t>13:03:11 PM</t>
  </si>
  <si>
    <t>13:03:10 PM</t>
  </si>
  <si>
    <t>13:02:27 PM</t>
  </si>
  <si>
    <t>13:02:28 PM</t>
  </si>
  <si>
    <t>14:30:34 PM</t>
  </si>
  <si>
    <t>14:30:30 PM</t>
  </si>
  <si>
    <t>13:03:08 PM</t>
  </si>
  <si>
    <t>14:30:31 PM</t>
  </si>
  <si>
    <t>13:03:06 PM</t>
  </si>
  <si>
    <t>13:02:30 PM</t>
  </si>
  <si>
    <t>13:02:32 PM</t>
  </si>
  <si>
    <t>13:03:05 PM</t>
  </si>
  <si>
    <t>13:03:03 PM</t>
  </si>
  <si>
    <t>13:02:33 PM</t>
  </si>
  <si>
    <t>13:02:35 PM</t>
  </si>
  <si>
    <t>13:03:01 PM</t>
  </si>
  <si>
    <t>13:02:36 PM</t>
  </si>
  <si>
    <t>13:03:00 PM</t>
  </si>
  <si>
    <t>13:02:38 PM</t>
  </si>
  <si>
    <t>13:02:58 PM</t>
  </si>
  <si>
    <t>13:02:57 PM</t>
  </si>
  <si>
    <t>13:02:40 PM</t>
  </si>
  <si>
    <t>13:02:55 PM</t>
  </si>
  <si>
    <t>13:02:41 PM</t>
  </si>
  <si>
    <t>13:02:53 PM</t>
  </si>
  <si>
    <t>13:02:43 PM</t>
  </si>
  <si>
    <t>13:02:45 PM</t>
  </si>
  <si>
    <t>13:02:51 PM</t>
  </si>
  <si>
    <t>13:02:46 PM</t>
  </si>
  <si>
    <t>GR20250224</t>
  </si>
  <si>
    <t>GR20241013</t>
  </si>
  <si>
    <t>BU24289440</t>
  </si>
  <si>
    <t>BU25053414</t>
  </si>
  <si>
    <t>VRXF</t>
  </si>
  <si>
    <t>IAQHC</t>
  </si>
  <si>
    <t>gr</t>
  </si>
  <si>
    <t>Massive Cream and pale orange, moderately weathered medium grained massive coherent quartz-feldspar porphitic rhyolite. Cream clay alteration of sericite.  Remnant kernals of unweathered silicified rhyolite.</t>
  </si>
  <si>
    <t>Massive, pale pink medium grained massive quartz-feldspar  porphyritic rhyolite. Weakly silica-albite altered with epidote veins.</t>
  </si>
  <si>
    <t>Weathered, pale orange and ceam qtz-feld porphyritic rhyolite.  Oxidised with limonite veins and staining.  Clay weathering</t>
  </si>
  <si>
    <t>Weathered puggy fault zone.  Core loss.</t>
  </si>
  <si>
    <t>Massive, pale pink medium grained massive quartz-feldspar  porphyritic rhyolite. Strongly silicified and epidote altered with numerous limonite spots and veins after pyrite?  Quartz veins and broken. Slightly weathered.</t>
  </si>
  <si>
    <t>White, intensely silicified rhyolite.  Weathered limonitic vughs (carbonate?)</t>
  </si>
  <si>
    <t>Pink/red and green, albite silica altered qtz-feldspar porphyritic rhyolite.  Epidote-sericite veins.</t>
  </si>
  <si>
    <t>Weathered, pale orange and ceam qtz-feld porphyritic rhyolite.  Oxidised with limonite veins and staining.  Remnant albite-silica.</t>
  </si>
  <si>
    <t>Massive green and cream quartz-feldspar porphyritic rhyolite.. Pervasive silica alt with Chl alt feld?</t>
  </si>
  <si>
    <t>Weathered, pale orange and ceam qtz-feld porphyritic rhyolite.  Oxidised with limonite veins and staining.  Remnant albite-silica-chl alt kernals of rhyolite.</t>
  </si>
  <si>
    <t>Pale cream, green, fine to medium grained qtz-feld porphyritic rhyolite.  Weak ser-chl alt of feldspar.  Weak silicification.  Patchy partially weathered zones.</t>
  </si>
  <si>
    <t>Weathered, pale orange and cream qtz-feld porphyritic rhyolite.  Oxidised with limonite veins and staining.  Remnant albite-silica-chl alt kernals of rhyolite.</t>
  </si>
  <si>
    <t>Light green, foliated qtz-feld rhyolite.  Silicified and weakly chlorite altered.  Brecciated and silicifed.</t>
  </si>
  <si>
    <t>Foliated and sub mylonitic qtz-lithic polymict volcaniclastic sandstone.  Moderate to strong silica-ser alt.  Carbonate veins.  Increasing weathering. Jukes Fault.  Limonitic and broken.</t>
  </si>
  <si>
    <t>Massive, brecciated, foliated aphyric volcaniclastic/hydrothermal breccia.  Intense chl alteration.  Brecciated with carbonate vein matrix.   Minor Cpy blebs, native Cu and chalcocite.  Texture destructive alteration and brecciation.</t>
  </si>
  <si>
    <t>Dark green/black intensely chl alt aphyric fine qtz phyric rhyolite.  Remnant clasts of autobrecciated Kfeld alt aphyric rhyolite.  Possible peperite in hyaloclastic sst?  Coarse euhedral py dissem. Fine dissem magnetite.</t>
  </si>
  <si>
    <t>Dark green/black intensely chl alt Qtz-Hbl phyric dacite/andesite.  Remnant clasts with large qtz phenos.  Autobrecciated and possibly peperitic.</t>
  </si>
  <si>
    <t>Massive, coarse grained Qtz-Hbl phyric dacite/andesite breccia.  Kfeld alt Qtz-Hbl clasts in chl-magnetite altered matrix.  Minor dissem py.  Partially reworked autobreccia. Mag alt Hbl.</t>
  </si>
  <si>
    <t>Dark Green/black intensely chl alt Qtz-Hbl phyric dacite/andesite.  Remnant Kfeld. Large qtz phenos.  Autobrecciated and  peperitic with Qtz-Hbl volcaniclastic breccia.</t>
  </si>
  <si>
    <t>Massive, coarse grained Qtz-Hbl phyric dacite/andesite breccia. Strong  Kfeld alt Qtz-Hbl clasts in chl-magnetite altered matrix.  Minor dissem py.  Partially reworked autobreccia. Dissem mag and mag alt Hbl.</t>
  </si>
  <si>
    <t>Dark Green/black intensely chl alt qtz-Hbl phyric dacite/andesite.  Remnant clasts of Kfeld alt lithic breccia.  Large qtz phenos.  Autobrecciated and  peperitic with Qtz-Hbl volcaniclastic breccia.</t>
  </si>
  <si>
    <t>Red, massive Qtz-Hbl porphyry.  Large qtz phenos.  Pervasive Kfeld-mag allteration with late chl patchy alteration.  Late fine qtz-carb-py veinlets. Mag alt Hbl</t>
  </si>
  <si>
    <t>Dark green and red, autobrecciated Qtz-Hbl porphyry.  Domainal Chl-Kfeld alt.  Mag disseminations and mag alt Hbl.</t>
  </si>
  <si>
    <t xml:space="preserve">Puggy Brittle fault.  </t>
  </si>
  <si>
    <t>Red, massive qtz-hbl porphyry.  Large qtz phenos.  Pervasive Kfeld-mag allteration with late chl patchy alteration.  Late fine qtz-carb-py veinlets. Mag alt Hbl</t>
  </si>
  <si>
    <t>Dark green, intensely chl alt qtz xtal lithic volcaniclastic sst.  Minor fine carb veins with trace py and cpy.  Peperitic contacts.</t>
  </si>
  <si>
    <t>Red, Intensely Kfeld altered aphyric to feldspar phyric rhyolite.  Fine grained qtz-feld phenocrysts in glassy matrix.  Carb alt feldspar.  Brecciated gradational lower contact.</t>
  </si>
  <si>
    <t>Dark green, fine grained qtz xtal lithic volcaniclastic sandstone.  Intense chl alt with fine magnetite.  Disseminated py. Late carb veins.</t>
  </si>
  <si>
    <t>Dark green/black, polymict matrix supported rhyolitic volcaniclastic breccia.  Kfeld alt polymict clasts inpervasive chl-mag alt xtal-lithic matrix. Sparse large qtz xtals. Graded facing up hole??</t>
  </si>
  <si>
    <t>Dark green and red, autobrecciated Qtz-Hbl porphyry peperitic breccia..  Domainal Chl-Kfeld alt.  Fine mag disseminations and mag alt Hbl.</t>
  </si>
  <si>
    <t>Dark green/black, polymict matrix supported rhyolitic xtal-lithic volcaniclastic breccia.  Kfeld alt  polymict clasts in pervasive chl-mag alt xtal-lithic matrix. Sparse large qtz xtals from Qtz-Hbl porphyry??.</t>
  </si>
  <si>
    <t>qb</t>
  </si>
  <si>
    <t>type and alpha edited by sw</t>
  </si>
  <si>
    <t>beta and alpha edited by sw</t>
  </si>
  <si>
    <t>feox vein/fracture fill, native Cu zone</t>
  </si>
  <si>
    <t>fol measured on core break along the fabric</t>
  </si>
  <si>
    <t>fol and mt vein</t>
  </si>
  <si>
    <t>qtz vein</t>
  </si>
  <si>
    <t>cb-cpy vein</t>
  </si>
  <si>
    <t>small flt running subparallel to core axis</t>
  </si>
  <si>
    <t>cb vein set</t>
  </si>
  <si>
    <t>clevage?</t>
  </si>
  <si>
    <t>carbonate-pyrite vein 2 cm in apeture</t>
  </si>
  <si>
    <t>could be foliation</t>
  </si>
  <si>
    <t>minor cp</t>
  </si>
  <si>
    <t xml:space="preserve">minor cp </t>
  </si>
  <si>
    <t>vein alligned with foliation</t>
  </si>
  <si>
    <t>py on foliation plane</t>
  </si>
  <si>
    <t xml:space="preserve">5 cm in apeture // withprimary foliation </t>
  </si>
  <si>
    <t>foliaion</t>
  </si>
  <si>
    <t>JDD003</t>
  </si>
  <si>
    <t>Date</t>
  </si>
  <si>
    <t>2024-05-05</t>
  </si>
  <si>
    <t>Callaghan. T and Davis. J</t>
  </si>
  <si>
    <t>Jonathan Davis</t>
  </si>
  <si>
    <t>Callaghan. T</t>
  </si>
  <si>
    <t>Tim Callaghan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</si>
</sst>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4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  <charset val="1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8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66FFFF"/>
        <bgColor rgb="FF00B0F0"/>
      </patternFill>
    </fill>
    <fill>
      <patternFill patternType="solid">
        <fgColor rgb="FF66FFFF"/>
        <bgColor rgb="FF9CC3E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79857783745845"/>
        <bgColor rgb="FFDEEBF7"/>
      </patternFill>
    </fill>
    <fill>
      <patternFill patternType="solid">
        <fgColor theme="5" tint="0.79979857783745845"/>
        <bgColor rgb="FFFFF2CC"/>
      </patternFill>
    </fill>
    <fill>
      <patternFill patternType="solid">
        <fgColor theme="6" tint="0.79979857783745845"/>
        <bgColor rgb="FFDEEBF7"/>
      </patternFill>
    </fill>
    <fill>
      <patternFill patternType="solid">
        <fgColor theme="7" tint="0.79979857783745845"/>
        <bgColor rgb="FFFFFFCC"/>
      </patternFill>
    </fill>
    <fill>
      <patternFill patternType="solid">
        <fgColor theme="8" tint="0.79979857783745845"/>
        <bgColor rgb="FFDAE3F3"/>
      </patternFill>
    </fill>
    <fill>
      <patternFill patternType="solid">
        <fgColor theme="9" tint="0.79979857783745845"/>
        <bgColor rgb="FFEDEDED"/>
      </patternFill>
    </fill>
    <fill>
      <patternFill patternType="solid">
        <fgColor theme="4" tint="0.59959715567491678"/>
        <bgColor rgb="FFBDD7EE"/>
      </patternFill>
    </fill>
    <fill>
      <patternFill patternType="solid">
        <fgColor theme="5" tint="0.59959715567491678"/>
        <bgColor rgb="FFFFC7CE"/>
      </patternFill>
    </fill>
    <fill>
      <patternFill patternType="solid">
        <fgColor theme="6" tint="0.59959715567491678"/>
        <bgColor rgb="FFD9D9D9"/>
      </patternFill>
    </fill>
    <fill>
      <patternFill patternType="solid">
        <fgColor theme="7" tint="0.59959715567491678"/>
        <bgColor rgb="FFFFEB9C"/>
      </patternFill>
    </fill>
    <fill>
      <patternFill patternType="solid">
        <fgColor theme="8" tint="0.59959715567491678"/>
        <bgColor rgb="FFB4C7E7"/>
      </patternFill>
    </fill>
    <fill>
      <patternFill patternType="solid">
        <fgColor theme="9" tint="0.59959715567491678"/>
        <bgColor rgb="FFD9D9D9"/>
      </patternFill>
    </fill>
    <fill>
      <patternFill patternType="solid">
        <fgColor theme="4" tint="0.39939573351237523"/>
        <bgColor rgb="FF9CC3E6"/>
      </patternFill>
    </fill>
    <fill>
      <patternFill patternType="solid">
        <fgColor theme="5" tint="0.39939573351237523"/>
        <bgColor rgb="FFFFB66C"/>
      </patternFill>
    </fill>
    <fill>
      <patternFill patternType="solid">
        <fgColor theme="6" tint="0.39939573351237523"/>
        <bgColor rgb="FFB4C7E7"/>
      </patternFill>
    </fill>
    <fill>
      <patternFill patternType="solid">
        <fgColor theme="7" tint="0.39939573351237523"/>
        <bgColor rgb="FFFFE699"/>
      </patternFill>
    </fill>
    <fill>
      <patternFill patternType="solid">
        <fgColor theme="8" tint="0.39939573351237523"/>
        <bgColor rgb="FFB4C7E7"/>
      </patternFill>
    </fill>
    <fill>
      <patternFill patternType="solid">
        <fgColor theme="9" tint="0.39939573351237523"/>
        <bgColor rgb="FFC5E0B3"/>
      </patternFill>
    </fill>
    <fill>
      <patternFill patternType="solid">
        <fgColor rgb="FFFFEB9C"/>
        <bgColor rgb="FFFFE699"/>
      </patternFill>
    </fill>
    <fill>
      <patternFill patternType="solid">
        <fgColor rgb="FFFFFFCC"/>
        <bgColor rgb="FFFFF2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72">
    <xf numFmtId="0" fontId="0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2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22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22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22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2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22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35" borderId="0" applyNumberFormat="0" applyBorder="0" applyAlignment="0" applyProtection="0"/>
    <xf numFmtId="0" fontId="25" fillId="7" borderId="0" applyNumberFormat="0" applyBorder="0" applyAlignment="0" applyProtection="0"/>
    <xf numFmtId="0" fontId="8" fillId="0" borderId="0"/>
    <xf numFmtId="0" fontId="24" fillId="11" borderId="13" applyNumberFormat="0" applyFont="0" applyAlignment="0" applyProtection="0"/>
    <xf numFmtId="0" fontId="4" fillId="39" borderId="0" applyBorder="0" applyProtection="0"/>
    <xf numFmtId="0" fontId="4" fillId="40" borderId="0" applyBorder="0" applyProtection="0"/>
    <xf numFmtId="0" fontId="4" fillId="41" borderId="0" applyBorder="0" applyProtection="0"/>
    <xf numFmtId="0" fontId="4" fillId="42" borderId="0" applyBorder="0" applyProtection="0"/>
    <xf numFmtId="0" fontId="4" fillId="43" borderId="0" applyBorder="0" applyProtection="0"/>
    <xf numFmtId="0" fontId="4" fillId="44" borderId="0" applyBorder="0" applyProtection="0"/>
    <xf numFmtId="0" fontId="4" fillId="45" borderId="0" applyBorder="0" applyProtection="0"/>
    <xf numFmtId="0" fontId="4" fillId="46" borderId="0" applyBorder="0" applyProtection="0"/>
    <xf numFmtId="0" fontId="4" fillId="47" borderId="0" applyBorder="0" applyProtection="0"/>
    <xf numFmtId="0" fontId="4" fillId="48" borderId="0" applyBorder="0" applyProtection="0"/>
    <xf numFmtId="0" fontId="4" fillId="49" borderId="0" applyBorder="0" applyProtection="0"/>
    <xf numFmtId="0" fontId="4" fillId="50" borderId="0" applyBorder="0" applyProtection="0"/>
    <xf numFmtId="0" fontId="38" fillId="51" borderId="0" applyBorder="0" applyProtection="0"/>
    <xf numFmtId="0" fontId="38" fillId="52" borderId="0" applyBorder="0" applyProtection="0"/>
    <xf numFmtId="0" fontId="38" fillId="53" borderId="0" applyBorder="0" applyProtection="0"/>
    <xf numFmtId="0" fontId="38" fillId="54" borderId="0" applyBorder="0" applyProtection="0"/>
    <xf numFmtId="0" fontId="38" fillId="55" borderId="0" applyBorder="0" applyProtection="0"/>
    <xf numFmtId="0" fontId="38" fillId="56" borderId="0" applyBorder="0" applyProtection="0"/>
    <xf numFmtId="0" fontId="39" fillId="57" borderId="0" applyBorder="0" applyProtection="0"/>
    <xf numFmtId="0" fontId="4" fillId="0" borderId="0"/>
    <xf numFmtId="0" fontId="4" fillId="0" borderId="0"/>
    <xf numFmtId="0" fontId="4" fillId="0" borderId="0"/>
    <xf numFmtId="0" fontId="40" fillId="0" borderId="0"/>
    <xf numFmtId="0" fontId="40" fillId="0" borderId="0"/>
    <xf numFmtId="0" fontId="4" fillId="58" borderId="13" applyProtection="0"/>
    <xf numFmtId="9" fontId="4" fillId="0" borderId="0" applyBorder="0" applyProtection="0"/>
    <xf numFmtId="0" fontId="8" fillId="0" borderId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3" xfId="0" applyBorder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1" fillId="0" borderId="4" xfId="0" applyFont="1" applyBorder="1"/>
    <xf numFmtId="0" fontId="23" fillId="0" borderId="0" xfId="0" applyFont="1"/>
    <xf numFmtId="0" fontId="7" fillId="0" borderId="0" xfId="0" applyFont="1"/>
    <xf numFmtId="0" fontId="7" fillId="0" borderId="0" xfId="2"/>
    <xf numFmtId="0" fontId="0" fillId="0" borderId="15" xfId="0" applyBorder="1"/>
    <xf numFmtId="0" fontId="0" fillId="0" borderId="16" xfId="0" applyBorder="1"/>
    <xf numFmtId="0" fontId="7" fillId="0" borderId="4" xfId="2" applyBorder="1"/>
    <xf numFmtId="0" fontId="7" fillId="0" borderId="4" xfId="0" applyFont="1" applyBorder="1"/>
    <xf numFmtId="0" fontId="7" fillId="0" borderId="5" xfId="2" applyBorder="1"/>
    <xf numFmtId="0" fontId="23" fillId="0" borderId="15" xfId="0" applyFont="1" applyBorder="1"/>
    <xf numFmtId="0" fontId="0" fillId="2" borderId="15" xfId="0" applyFill="1" applyBorder="1"/>
    <xf numFmtId="0" fontId="0" fillId="36" borderId="0" xfId="0" applyFill="1"/>
    <xf numFmtId="0" fontId="26" fillId="0" borderId="0" xfId="0" applyFont="1"/>
    <xf numFmtId="14" fontId="0" fillId="0" borderId="15" xfId="0" applyNumberFormat="1" applyBorder="1"/>
    <xf numFmtId="0" fontId="0" fillId="2" borderId="15" xfId="0" applyFill="1" applyBorder="1" applyAlignment="1">
      <alignment wrapText="1"/>
    </xf>
    <xf numFmtId="0" fontId="1" fillId="0" borderId="15" xfId="0" applyFont="1" applyBorder="1"/>
    <xf numFmtId="0" fontId="27" fillId="0" borderId="0" xfId="0" applyFont="1"/>
    <xf numFmtId="0" fontId="28" fillId="0" borderId="0" xfId="0" applyFont="1"/>
    <xf numFmtId="0" fontId="27" fillId="0" borderId="4" xfId="0" applyFont="1" applyBorder="1"/>
    <xf numFmtId="0" fontId="0" fillId="0" borderId="17" xfId="0" applyBorder="1"/>
    <xf numFmtId="0" fontId="29" fillId="0" borderId="0" xfId="0" applyFont="1"/>
    <xf numFmtId="0" fontId="30" fillId="0" borderId="18" xfId="0" applyFont="1" applyBorder="1"/>
    <xf numFmtId="0" fontId="0" fillId="37" borderId="0" xfId="0" applyFill="1"/>
    <xf numFmtId="0" fontId="1" fillId="0" borderId="18" xfId="0" applyFont="1" applyBorder="1"/>
    <xf numFmtId="0" fontId="0" fillId="38" borderId="0" xfId="0" applyFill="1"/>
    <xf numFmtId="0" fontId="23" fillId="38" borderId="0" xfId="0" applyFont="1" applyFill="1"/>
    <xf numFmtId="0" fontId="7" fillId="38" borderId="0" xfId="0" applyFont="1" applyFill="1"/>
    <xf numFmtId="0" fontId="5" fillId="38" borderId="2" xfId="0" applyFont="1" applyFill="1" applyBorder="1"/>
    <xf numFmtId="0" fontId="1" fillId="38" borderId="18" xfId="0" applyFont="1" applyFill="1" applyBorder="1"/>
    <xf numFmtId="0" fontId="1" fillId="38" borderId="2" xfId="0" applyFont="1" applyFill="1" applyBorder="1"/>
    <xf numFmtId="0" fontId="0" fillId="38" borderId="4" xfId="0" applyFill="1" applyBorder="1"/>
    <xf numFmtId="0" fontId="1" fillId="38" borderId="4" xfId="0" applyFont="1" applyFill="1" applyBorder="1"/>
    <xf numFmtId="0" fontId="23" fillId="38" borderId="4" xfId="0" applyFont="1" applyFill="1" applyBorder="1"/>
    <xf numFmtId="0" fontId="0" fillId="38" borderId="5" xfId="0" applyFill="1" applyBorder="1"/>
    <xf numFmtId="0" fontId="31" fillId="0" borderId="0" xfId="0" applyFont="1"/>
    <xf numFmtId="0" fontId="32" fillId="0" borderId="2" xfId="0" applyFont="1" applyBorder="1"/>
    <xf numFmtId="0" fontId="32" fillId="0" borderId="4" xfId="0" applyFont="1" applyBorder="1"/>
    <xf numFmtId="0" fontId="32" fillId="0" borderId="5" xfId="0" applyFont="1" applyBorder="1"/>
    <xf numFmtId="0" fontId="30" fillId="0" borderId="0" xfId="0" applyFont="1"/>
    <xf numFmtId="0" fontId="30" fillId="0" borderId="19" xfId="0" applyFont="1" applyBorder="1"/>
    <xf numFmtId="0" fontId="34" fillId="0" borderId="0" xfId="0" applyFont="1"/>
    <xf numFmtId="49" fontId="0" fillId="0" borderId="0" xfId="0" applyNumberFormat="1"/>
    <xf numFmtId="14" fontId="0" fillId="0" borderId="0" xfId="0" applyNumberFormat="1"/>
    <xf numFmtId="49" fontId="0" fillId="0" borderId="15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35" fillId="2" borderId="15" xfId="0" applyFont="1" applyFill="1" applyBorder="1"/>
    <xf numFmtId="165" fontId="0" fillId="2" borderId="15" xfId="0" applyNumberFormat="1" applyFill="1" applyBorder="1" applyAlignment="1">
      <alignment wrapText="1"/>
    </xf>
    <xf numFmtId="2" fontId="36" fillId="2" borderId="15" xfId="0" applyNumberFormat="1" applyFont="1" applyFill="1" applyBorder="1" applyAlignment="1">
      <alignment wrapText="1"/>
    </xf>
    <xf numFmtId="2" fontId="0" fillId="2" borderId="15" xfId="0" applyNumberFormat="1" applyFill="1" applyBorder="1" applyAlignment="1">
      <alignment wrapText="1"/>
    </xf>
    <xf numFmtId="2" fontId="36" fillId="2" borderId="15" xfId="0" applyNumberFormat="1" applyFont="1" applyFill="1" applyBorder="1" applyAlignment="1">
      <alignment horizontal="center" wrapText="1"/>
    </xf>
    <xf numFmtId="0" fontId="36" fillId="2" borderId="15" xfId="0" applyFont="1" applyFill="1" applyBorder="1" applyAlignment="1">
      <alignment wrapText="1"/>
    </xf>
    <xf numFmtId="165" fontId="0" fillId="0" borderId="15" xfId="0" applyNumberFormat="1" applyBorder="1"/>
    <xf numFmtId="2" fontId="0" fillId="0" borderId="15" xfId="0" applyNumberFormat="1" applyBorder="1"/>
    <xf numFmtId="2" fontId="0" fillId="0" borderId="15" xfId="0" applyNumberFormat="1" applyBorder="1" applyAlignment="1">
      <alignment horizontal="center"/>
    </xf>
    <xf numFmtId="1" fontId="37" fillId="2" borderId="4" xfId="0" applyNumberFormat="1" applyFont="1" applyFill="1" applyBorder="1"/>
    <xf numFmtId="1" fontId="37" fillId="2" borderId="0" xfId="0" applyNumberFormat="1" applyFont="1" applyFill="1"/>
    <xf numFmtId="1" fontId="0" fillId="0" borderId="0" xfId="0" applyNumberFormat="1"/>
    <xf numFmtId="1" fontId="37" fillId="0" borderId="4" xfId="0" applyNumberFormat="1" applyFont="1" applyBorder="1"/>
    <xf numFmtId="1" fontId="37" fillId="0" borderId="0" xfId="0" applyNumberFormat="1" applyFont="1"/>
    <xf numFmtId="0" fontId="1" fillId="2" borderId="0" xfId="0" applyFont="1" applyFill="1"/>
    <xf numFmtId="1" fontId="1" fillId="2" borderId="0" xfId="0" applyNumberFormat="1" applyFont="1" applyFill="1"/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>
      <alignment vertical="top" wrapText="1"/>
    </xf>
    <xf numFmtId="0" fontId="0" fillId="2" borderId="0" xfId="0" applyFill="1"/>
    <xf numFmtId="0" fontId="0" fillId="2" borderId="15" xfId="0" applyFill="1" applyBorder="1" applyAlignment="1">
      <alignment horizontal="left" wrapText="1"/>
    </xf>
    <xf numFmtId="14" fontId="0" fillId="2" borderId="15" xfId="0" applyNumberFormat="1" applyFill="1" applyBorder="1" applyAlignment="1">
      <alignment wrapText="1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4" fillId="0" borderId="0" xfId="1"/>
    <xf numFmtId="14" fontId="4" fillId="0" borderId="0" xfId="1" applyNumberFormat="1"/>
    <xf numFmtId="19" fontId="4" fillId="0" borderId="0" xfId="1" applyNumberFormat="1"/>
    <xf numFmtId="0" fontId="35" fillId="0" borderId="15" xfId="65" applyFont="1" applyBorder="1"/>
    <xf numFmtId="0" fontId="4" fillId="0" borderId="0" xfId="65"/>
    <xf numFmtId="0" fontId="4" fillId="0" borderId="15" xfId="65" applyBorder="1"/>
    <xf numFmtId="2" fontId="41" fillId="2" borderId="15" xfId="0" applyNumberFormat="1" applyFont="1" applyFill="1" applyBorder="1" applyAlignment="1">
      <alignment wrapText="1"/>
    </xf>
    <xf numFmtId="2" fontId="41" fillId="0" borderId="15" xfId="0" applyNumberFormat="1" applyFont="1" applyBorder="1"/>
    <xf numFmtId="0" fontId="0" fillId="59" borderId="15" xfId="0" applyFill="1" applyBorder="1"/>
    <xf numFmtId="164" fontId="4" fillId="0" borderId="15" xfId="65" applyNumberFormat="1" applyBorder="1"/>
    <xf numFmtId="0" fontId="4" fillId="0" borderId="15" xfId="65" applyBorder="1" applyAlignment="1">
      <alignment horizontal="right"/>
    </xf>
    <xf numFmtId="0" fontId="0" fillId="2" borderId="15" xfId="0" applyFill="1" applyBorder="1" applyAlignment="1">
      <alignment vertical="top" wrapText="1"/>
    </xf>
  </cellXfs>
  <cellStyles count="72">
    <cellStyle name="20% - Accent1" xfId="19" builtinId="30" customBuiltin="1"/>
    <cellStyle name="20% - Accent1 2" xfId="45" xr:uid="{76CAC280-EAE3-4193-AF1A-BE5CAB128585}"/>
    <cellStyle name="20% - Accent2" xfId="22" builtinId="34" customBuiltin="1"/>
    <cellStyle name="20% - Accent2 2" xfId="46" xr:uid="{FA4426AF-F1D7-4192-87EA-9DBB7ADA470B}"/>
    <cellStyle name="20% - Accent3" xfId="25" builtinId="38" customBuiltin="1"/>
    <cellStyle name="20% - Accent3 2" xfId="47" xr:uid="{1677F1CA-45CF-4493-9918-F0764802FD69}"/>
    <cellStyle name="20% - Accent4" xfId="28" builtinId="42" customBuiltin="1"/>
    <cellStyle name="20% - Accent4 2" xfId="48" xr:uid="{397663C3-5272-4417-8439-6BF9F27F3801}"/>
    <cellStyle name="20% - Accent5" xfId="31" builtinId="46" customBuiltin="1"/>
    <cellStyle name="20% - Accent5 2" xfId="49" xr:uid="{8D96DD9F-CD88-4B08-A9F4-B015845E4AFA}"/>
    <cellStyle name="20% - Accent6" xfId="34" builtinId="50" customBuiltin="1"/>
    <cellStyle name="20% - Accent6 2" xfId="50" xr:uid="{16E81DA1-90E6-4C09-9954-C51C39650A1C}"/>
    <cellStyle name="40% - Accent1" xfId="20" builtinId="31" customBuiltin="1"/>
    <cellStyle name="40% - Accent1 2" xfId="51" xr:uid="{792A426D-A079-4D31-AF71-1D5547C96CF9}"/>
    <cellStyle name="40% - Accent2" xfId="23" builtinId="35" customBuiltin="1"/>
    <cellStyle name="40% - Accent2 2" xfId="52" xr:uid="{67595FD5-EF81-4EAE-BC9B-EE974289893E}"/>
    <cellStyle name="40% - Accent3" xfId="26" builtinId="39" customBuiltin="1"/>
    <cellStyle name="40% - Accent3 2" xfId="53" xr:uid="{9E82032D-C2F6-4A75-9061-2811949CE335}"/>
    <cellStyle name="40% - Accent4" xfId="29" builtinId="43" customBuiltin="1"/>
    <cellStyle name="40% - Accent4 2" xfId="54" xr:uid="{710CA00E-0C06-46B4-9824-9ECF2A446334}"/>
    <cellStyle name="40% - Accent5" xfId="32" builtinId="47" customBuiltin="1"/>
    <cellStyle name="40% - Accent5 2" xfId="55" xr:uid="{299EBD34-E652-450B-8EA3-E704EA903015}"/>
    <cellStyle name="40% - Accent6" xfId="35" builtinId="51" customBuiltin="1"/>
    <cellStyle name="40% - Accent6 2" xfId="56" xr:uid="{8050C7C3-C745-4737-94F5-D6DE92ECD508}"/>
    <cellStyle name="60% - Accent1 2" xfId="36" xr:uid="{B1EA910B-3683-42B1-B818-D52357437C83}"/>
    <cellStyle name="60% - Accent1 2 2" xfId="57" xr:uid="{AAD79625-1DA3-4D47-B36F-5F1E364B3A2B}"/>
    <cellStyle name="60% - Accent2 2" xfId="37" xr:uid="{07498B47-92AE-443F-B380-B5AAF873EF0C}"/>
    <cellStyle name="60% - Accent2 2 2" xfId="58" xr:uid="{1F0C40D3-5CDB-4653-9C20-D7FC5A6F04D5}"/>
    <cellStyle name="60% - Accent3 2" xfId="38" xr:uid="{A0BCCBC5-E32C-4CD4-881D-7ED3D0C38593}"/>
    <cellStyle name="60% - Accent3 2 2" xfId="59" xr:uid="{D2DBAB56-1AE3-4455-B29A-7C2AF5D03382}"/>
    <cellStyle name="60% - Accent4 2" xfId="39" xr:uid="{A69A1018-0178-4BD7-858A-F06E6590CC3A}"/>
    <cellStyle name="60% - Accent4 2 2" xfId="60" xr:uid="{02D1DE93-3143-4D59-90E3-CB25FF761378}"/>
    <cellStyle name="60% - Accent5 2" xfId="40" xr:uid="{3953AEAD-83CF-462C-B55D-CE04B8577A0C}"/>
    <cellStyle name="60% - Accent5 2 2" xfId="61" xr:uid="{FC0CB21F-FFDC-480A-B0D1-9023AAE4CCE2}"/>
    <cellStyle name="60% - Accent6 2" xfId="41" xr:uid="{5003B651-2B3C-4225-BD92-B9DAD2CAB946}"/>
    <cellStyle name="60% - Accent6 2 2" xfId="62" xr:uid="{DC633CE4-23D4-4032-9CE2-7EDF410C419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42" xr:uid="{34A4167E-B38B-4849-B725-9DE1D7DCE0CC}"/>
    <cellStyle name="Neutral 2 2" xfId="63" xr:uid="{A7ED5862-8E64-423F-AEE5-3C0D65F1EF2F}"/>
    <cellStyle name="Normal" xfId="0" builtinId="0"/>
    <cellStyle name="Normal 2" xfId="2" xr:uid="{E9459A6A-DA56-4F4C-A496-D3C78C7921EF}"/>
    <cellStyle name="Normal 2 2" xfId="43" xr:uid="{4660D6FB-AC64-47ED-A50C-0906E00136C8}"/>
    <cellStyle name="Normal 2 2 2" xfId="65" xr:uid="{15723DE1-BD9C-45BB-B0EC-4356DC0112A1}"/>
    <cellStyle name="Normal 2 3" xfId="64" xr:uid="{49DB73C0-79A4-429E-A3A9-523B476042D3}"/>
    <cellStyle name="Normal 3" xfId="66" xr:uid="{99637B5B-8DDC-489C-9F6F-6FC2DBC48D39}"/>
    <cellStyle name="Normal 4" xfId="67" xr:uid="{B60B8136-BCAB-4BD1-B87F-A7A3B26C814E}"/>
    <cellStyle name="Normal 5" xfId="1" xr:uid="{9A66D610-02BB-4C37-BDC7-7DEBA79C0A22}"/>
    <cellStyle name="Normal 6" xfId="68" xr:uid="{0546DE01-8032-4F0E-9209-C641196BD81A}"/>
    <cellStyle name="Normal 7" xfId="71" xr:uid="{BA83D0EE-49C6-4302-9C6A-49223F73BAE0}"/>
    <cellStyle name="Note 2" xfId="44" xr:uid="{DCC88505-AC00-4E0C-8D7A-8CB99F65EC97}"/>
    <cellStyle name="Note 2 2" xfId="69" xr:uid="{C180A73C-B1BF-4947-98CD-DF2DE7470264}"/>
    <cellStyle name="Output" xfId="11" builtinId="21" customBuiltin="1"/>
    <cellStyle name="Percent 2" xfId="70" xr:uid="{276CABE7-F1C0-487B-9780-6C5DE97CA001}"/>
    <cellStyle name="Title" xfId="3" builtinId="15" customBuiltin="1"/>
    <cellStyle name="Total" xfId="17" builtinId="25" customBuiltin="1"/>
    <cellStyle name="Warning Text" xfId="15" builtinId="11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640515-F4A3-4DFF-AAE8-147A9F8236E9}" name="sample_type" displayName="sample_type" ref="I3:J14" totalsRowShown="0">
  <autoFilter ref="I3:J14" xr:uid="{51640515-F4A3-4DFF-AAE8-147A9F8236E9}"/>
  <tableColumns count="2">
    <tableColumn id="1" xr3:uid="{6332B718-7898-417E-85C4-FFA06D9E32FD}" name="SAMPLE_TYPE" dataDxfId="8"/>
    <tableColumn id="2" xr3:uid="{A54BE3CF-0215-47F5-8923-23AC77309B56}" name="Description" dataDxfId="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9B2EDFC-4488-4336-B86E-68170360698B}" name="Table10" displayName="Table10" ref="L30:M32" totalsRowShown="0">
  <autoFilter ref="L30:M32" xr:uid="{69B2EDFC-4488-4336-B86E-68170360698B}"/>
  <tableColumns count="2">
    <tableColumn id="1" xr3:uid="{D1EBE76D-7556-454E-BCB1-1165B5267815}" name="YES_NO"/>
    <tableColumn id="2" xr3:uid="{ECD5DEE9-EAE2-4C78-8A2D-2D44E8A4855F}" name="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933A01-4EA3-4118-BE7E-D0BCC71B643C}" name="sample_method" displayName="sample_method" ref="I16:J31" totalsRowShown="0">
  <autoFilter ref="I16:J31" xr:uid="{FD933A01-4EA3-4118-BE7E-D0BCC71B643C}"/>
  <tableColumns count="2">
    <tableColumn id="1" xr3:uid="{D72E54A8-5CE1-4610-A72C-43529CEF1B88}" name="SAMPLE_METHOD" dataDxfId="6"/>
    <tableColumn id="2" xr3:uid="{02E32A1F-0E93-490D-9608-E179948457A7}" name="Description" dataDxfId="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1B401A-EF80-4F2D-A2AA-C3F8FA2DE336}" name="QAQC_type" displayName="QAQC_type" ref="I34:I48" totalsRowShown="0" headerRowDxfId="4" tableBorderDxfId="3">
  <autoFilter ref="I34:I48" xr:uid="{EE1B401A-EF80-4F2D-A2AA-C3F8FA2DE336}"/>
  <tableColumns count="1">
    <tableColumn id="1" xr3:uid="{87EABAFF-ED00-4840-8194-71D84A3B3ED6}" name="QAQC TYP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88CBF0B-F140-4072-8956-CEA62FD59777}" name="SampleCat" displayName="SampleCat" ref="I50:I59" totalsRowShown="0" headerRowDxfId="2">
  <autoFilter ref="I50:I59" xr:uid="{688CBF0B-F140-4072-8956-CEA62FD59777}"/>
  <tableColumns count="1">
    <tableColumn id="1" xr3:uid="{0D160BF2-4356-42D2-BCB1-B34ED59AB231}" name="Sample Category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FEBFA04-E62E-40B2-98DF-B24340E6971C}" name="SampleCat10" displayName="SampleCat10" ref="I70:J78" totalsRowShown="0" headerRowDxfId="1">
  <autoFilter ref="I70:J78" xr:uid="{5FEBFA04-E62E-40B2-98DF-B24340E6971C}"/>
  <tableColumns count="2">
    <tableColumn id="1" xr3:uid="{660F9BDB-73F1-492D-92B6-8DE5B5A8B3BA}" name="Hole Diameter"/>
    <tableColumn id="2" xr3:uid="{60A0EE3F-599F-4939-8A86-3CA07C21C4BA}" name="Description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141FCC-CF29-484E-9F4B-E8A3215D85AA}" name="DRILL_TYPE" displayName="DRILL_TYPE" ref="L3:M11" totalsRowShown="0" headerRowDxfId="0">
  <autoFilter ref="L3:M11" xr:uid="{00141FCC-CF29-484E-9F4B-E8A3215D85AA}"/>
  <tableColumns count="2">
    <tableColumn id="1" xr3:uid="{E83FC105-1391-49DA-BECD-FCA6209D613F}" name="DRILL_TYPE"/>
    <tableColumn id="2" xr3:uid="{752C8686-696D-4D0B-8014-7D4A3579E7F9}" name="Descrip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17E0EA-9662-4BC4-9926-352D17F19725}" name="DRILL_COMPANY" displayName="DRILL_COMPANY" ref="L14:M16" totalsRowShown="0">
  <autoFilter ref="L14:M16" xr:uid="{E717E0EA-9662-4BC4-9926-352D17F19725}"/>
  <tableColumns count="2">
    <tableColumn id="1" xr3:uid="{E4E3CB2B-DBDA-427D-8AC1-61EB1C044399}" name="DRILL_COMPANY"/>
    <tableColumn id="2" xr3:uid="{91DB5174-2E0B-4ECF-A642-4AE4723C7500}" name="Descript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41C8B9-612E-415A-8BFC-D7479EA5E610}" name="Table3" displayName="Table3" ref="L18:M23" totalsRowShown="0">
  <autoFilter ref="L18:M23" xr:uid="{3941C8B9-612E-415A-8BFC-D7479EA5E610}"/>
  <tableColumns count="2">
    <tableColumn id="1" xr3:uid="{82DC2E64-CBB4-4F95-89F0-793F1AF3AF28}" name="DRILL_STATUS"/>
    <tableColumn id="2" xr3:uid="{509482A1-282E-47BA-920D-22BF4F821A43}" name="Descrip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AAD9B9-008A-4261-8FAA-6DCA77A10D99}" name="Table4" displayName="Table4" ref="L25:M27" totalsRowShown="0">
  <autoFilter ref="L25:M27" xr:uid="{60AAD9B9-008A-4261-8FAA-6DCA77A10D99}"/>
  <tableColumns count="2">
    <tableColumn id="1" xr3:uid="{2EBB780F-402C-4C96-801D-30CE47EA86F5}" name="SHIFT"/>
    <tableColumn id="2" xr3:uid="{99D1EB45-89EF-4741-BD4C-7CFBF105F6C4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BC46-2BB3-47B9-931C-773F9BF3949D}">
  <dimension ref="A1:Q21"/>
  <sheetViews>
    <sheetView tabSelected="1" workbookViewId="0">
      <selection activeCell="A21" sqref="A21"/>
    </sheetView>
  </sheetViews>
  <sheetFormatPr defaultRowHeight="14.4" x14ac:dyDescent="0.3"/>
  <cols>
    <col min="1" max="1" width="116" bestFit="1" customWidth="1"/>
    <col min="2" max="2" width="22.6640625" bestFit="1" customWidth="1"/>
    <col min="5" max="5" width="15.6640625" customWidth="1"/>
  </cols>
  <sheetData>
    <row r="1" spans="1:17" x14ac:dyDescent="0.3">
      <c r="A1" s="26" t="s">
        <v>0</v>
      </c>
      <c r="B1" s="20" t="s">
        <v>794</v>
      </c>
    </row>
    <row r="2" spans="1:17" x14ac:dyDescent="0.3">
      <c r="A2" s="26" t="s">
        <v>1</v>
      </c>
      <c r="B2" s="20" t="s">
        <v>790</v>
      </c>
    </row>
    <row r="3" spans="1:17" x14ac:dyDescent="0.3">
      <c r="A3" s="26" t="s">
        <v>452</v>
      </c>
      <c r="B3" s="20" t="s">
        <v>791</v>
      </c>
      <c r="G3" t="s">
        <v>453</v>
      </c>
      <c r="H3" t="s">
        <v>454</v>
      </c>
    </row>
    <row r="4" spans="1:17" x14ac:dyDescent="0.3">
      <c r="A4" s="26" t="s">
        <v>2</v>
      </c>
      <c r="B4" s="20" t="s">
        <v>793</v>
      </c>
    </row>
    <row r="5" spans="1:17" x14ac:dyDescent="0.3">
      <c r="A5" s="26" t="s">
        <v>24</v>
      </c>
      <c r="B5" s="20" t="s">
        <v>877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x14ac:dyDescent="0.3">
      <c r="A6" s="26" t="s">
        <v>10</v>
      </c>
      <c r="B6" s="20" t="s">
        <v>455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3">
      <c r="A7" s="26" t="s">
        <v>4</v>
      </c>
      <c r="B7" s="20" t="s">
        <v>1458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">
      <c r="A8" s="26" t="s">
        <v>5</v>
      </c>
      <c r="B8" s="59" t="s">
        <v>878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x14ac:dyDescent="0.3">
      <c r="A9" s="26" t="s">
        <v>456</v>
      </c>
      <c r="B9" s="20" t="s">
        <v>457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x14ac:dyDescent="0.3">
      <c r="A10" s="26" t="s">
        <v>9</v>
      </c>
      <c r="B10" s="20" t="s">
        <v>795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3">
      <c r="A11" s="26" t="s">
        <v>458</v>
      </c>
      <c r="B11" s="20" t="s">
        <v>796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7" x14ac:dyDescent="0.3"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">
      <c r="C13" s="26" t="s">
        <v>14</v>
      </c>
      <c r="D13" s="26" t="s">
        <v>15</v>
      </c>
      <c r="E13" s="26" t="s">
        <v>16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">
      <c r="A14" s="26" t="s">
        <v>13</v>
      </c>
      <c r="C14" s="20"/>
      <c r="D14" s="20"/>
      <c r="E14" s="2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">
      <c r="A15" s="26" t="s">
        <v>13</v>
      </c>
      <c r="C15" s="20"/>
      <c r="D15" s="20"/>
      <c r="E15" s="20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x14ac:dyDescent="0.3">
      <c r="A16" s="26" t="s">
        <v>13</v>
      </c>
      <c r="C16" s="20"/>
      <c r="D16" s="20"/>
      <c r="E16" s="2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x14ac:dyDescent="0.3">
      <c r="A17" s="26" t="s">
        <v>13</v>
      </c>
      <c r="C17" s="20"/>
      <c r="D17" s="20"/>
      <c r="E17" s="2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3">
      <c r="A18" s="26" t="s">
        <v>13</v>
      </c>
      <c r="C18" s="20"/>
      <c r="D18" s="20"/>
      <c r="E18" s="2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3"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3"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spans="1:17" x14ac:dyDescent="0.3">
      <c r="A21" t="s">
        <v>459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373E2-8B19-4862-A9A7-EEB4CF89A190}">
  <dimension ref="A1:F398"/>
  <sheetViews>
    <sheetView topLeftCell="A288" workbookViewId="0">
      <selection activeCell="N320" sqref="N320"/>
    </sheetView>
  </sheetViews>
  <sheetFormatPr defaultRowHeight="14.4" x14ac:dyDescent="0.3"/>
  <cols>
    <col min="4" max="4" width="16.5546875" customWidth="1"/>
    <col min="6" max="6" width="15.44140625" customWidth="1"/>
  </cols>
  <sheetData>
    <row r="1" spans="1:6" x14ac:dyDescent="0.3">
      <c r="A1" s="79" t="s">
        <v>24</v>
      </c>
      <c r="B1" s="79" t="s">
        <v>14</v>
      </c>
      <c r="C1" s="79" t="s">
        <v>15</v>
      </c>
      <c r="D1" s="79" t="s">
        <v>788</v>
      </c>
      <c r="E1" s="79" t="s">
        <v>789</v>
      </c>
      <c r="F1" s="79" t="s">
        <v>23</v>
      </c>
    </row>
    <row r="2" spans="1:6" x14ac:dyDescent="0.3">
      <c r="A2" s="20" t="s">
        <v>877</v>
      </c>
      <c r="B2" s="20">
        <v>4</v>
      </c>
      <c r="C2" s="20">
        <v>5</v>
      </c>
      <c r="D2" s="20">
        <v>0.21</v>
      </c>
      <c r="E2" s="20" t="s">
        <v>820</v>
      </c>
      <c r="F2" s="20" t="s">
        <v>821</v>
      </c>
    </row>
    <row r="3" spans="1:6" x14ac:dyDescent="0.3">
      <c r="A3" s="20" t="s">
        <v>877</v>
      </c>
      <c r="B3" s="20">
        <v>5</v>
      </c>
      <c r="C3" s="20">
        <v>6</v>
      </c>
      <c r="D3" s="20">
        <v>0.21199999999999999</v>
      </c>
      <c r="E3" s="20" t="s">
        <v>820</v>
      </c>
      <c r="F3" s="20" t="s">
        <v>821</v>
      </c>
    </row>
    <row r="4" spans="1:6" x14ac:dyDescent="0.3">
      <c r="A4" s="20" t="s">
        <v>877</v>
      </c>
      <c r="B4" s="20">
        <v>6</v>
      </c>
      <c r="C4" s="20">
        <v>7</v>
      </c>
      <c r="D4" s="20">
        <v>0.191</v>
      </c>
      <c r="E4" s="20" t="s">
        <v>820</v>
      </c>
      <c r="F4" s="20" t="s">
        <v>821</v>
      </c>
    </row>
    <row r="5" spans="1:6" x14ac:dyDescent="0.3">
      <c r="A5" s="20" t="s">
        <v>877</v>
      </c>
      <c r="B5" s="20">
        <v>7</v>
      </c>
      <c r="C5" s="20">
        <v>8</v>
      </c>
      <c r="D5" s="20">
        <v>0.188</v>
      </c>
      <c r="E5" s="20" t="s">
        <v>820</v>
      </c>
      <c r="F5" s="20" t="s">
        <v>821</v>
      </c>
    </row>
    <row r="6" spans="1:6" x14ac:dyDescent="0.3">
      <c r="A6" s="20" t="s">
        <v>877</v>
      </c>
      <c r="B6" s="20">
        <v>8</v>
      </c>
      <c r="C6" s="20">
        <v>9</v>
      </c>
      <c r="D6" s="20">
        <v>0.215</v>
      </c>
      <c r="E6" s="20" t="s">
        <v>820</v>
      </c>
      <c r="F6" s="20" t="s">
        <v>821</v>
      </c>
    </row>
    <row r="7" spans="1:6" x14ac:dyDescent="0.3">
      <c r="A7" s="20" t="s">
        <v>877</v>
      </c>
      <c r="B7" s="20">
        <v>9</v>
      </c>
      <c r="C7" s="20">
        <v>10</v>
      </c>
      <c r="D7" s="20">
        <v>0.28999999999999998</v>
      </c>
      <c r="E7" s="20" t="s">
        <v>820</v>
      </c>
      <c r="F7" s="20" t="s">
        <v>821</v>
      </c>
    </row>
    <row r="8" spans="1:6" x14ac:dyDescent="0.3">
      <c r="A8" s="20" t="s">
        <v>877</v>
      </c>
      <c r="B8" s="20">
        <v>10</v>
      </c>
      <c r="C8" s="20">
        <v>11</v>
      </c>
      <c r="D8" s="20">
        <v>0.30399999999999999</v>
      </c>
      <c r="E8" s="20" t="s">
        <v>820</v>
      </c>
      <c r="F8" s="20" t="s">
        <v>821</v>
      </c>
    </row>
    <row r="9" spans="1:6" x14ac:dyDescent="0.3">
      <c r="A9" s="20" t="s">
        <v>877</v>
      </c>
      <c r="B9" s="20">
        <v>11</v>
      </c>
      <c r="C9" s="20">
        <v>12</v>
      </c>
      <c r="D9" s="20">
        <v>0.217</v>
      </c>
      <c r="E9" s="20" t="s">
        <v>820</v>
      </c>
      <c r="F9" s="20" t="s">
        <v>821</v>
      </c>
    </row>
    <row r="10" spans="1:6" x14ac:dyDescent="0.3">
      <c r="A10" s="20" t="s">
        <v>877</v>
      </c>
      <c r="B10" s="20">
        <v>12</v>
      </c>
      <c r="C10" s="20">
        <v>13</v>
      </c>
      <c r="D10" s="20">
        <v>0.25600000000000001</v>
      </c>
      <c r="E10" s="20" t="s">
        <v>820</v>
      </c>
      <c r="F10" s="20" t="s">
        <v>821</v>
      </c>
    </row>
    <row r="11" spans="1:6" x14ac:dyDescent="0.3">
      <c r="A11" s="20" t="s">
        <v>877</v>
      </c>
      <c r="B11" s="20">
        <v>13</v>
      </c>
      <c r="C11" s="20">
        <v>14</v>
      </c>
      <c r="D11" s="20">
        <v>1.07</v>
      </c>
      <c r="E11" s="20" t="s">
        <v>820</v>
      </c>
      <c r="F11" s="20" t="s">
        <v>821</v>
      </c>
    </row>
    <row r="12" spans="1:6" x14ac:dyDescent="0.3">
      <c r="A12" s="20" t="s">
        <v>877</v>
      </c>
      <c r="B12" s="20">
        <v>14</v>
      </c>
      <c r="C12" s="20">
        <v>15</v>
      </c>
      <c r="D12" s="20">
        <v>0.28199999999999997</v>
      </c>
      <c r="E12" s="20" t="s">
        <v>820</v>
      </c>
      <c r="F12" s="20" t="s">
        <v>821</v>
      </c>
    </row>
    <row r="13" spans="1:6" x14ac:dyDescent="0.3">
      <c r="A13" s="20" t="s">
        <v>877</v>
      </c>
      <c r="B13" s="20">
        <v>15</v>
      </c>
      <c r="C13" s="20">
        <v>16</v>
      </c>
      <c r="D13" s="20">
        <v>0.30299999999999999</v>
      </c>
      <c r="E13" s="20" t="s">
        <v>820</v>
      </c>
      <c r="F13" s="20" t="s">
        <v>821</v>
      </c>
    </row>
    <row r="14" spans="1:6" x14ac:dyDescent="0.3">
      <c r="A14" s="20" t="s">
        <v>877</v>
      </c>
      <c r="B14" s="20">
        <v>16</v>
      </c>
      <c r="C14" s="20">
        <v>17</v>
      </c>
      <c r="D14" s="20">
        <v>0.19400000000000001</v>
      </c>
      <c r="E14" s="20" t="s">
        <v>820</v>
      </c>
      <c r="F14" s="20" t="s">
        <v>821</v>
      </c>
    </row>
    <row r="15" spans="1:6" x14ac:dyDescent="0.3">
      <c r="A15" s="20" t="s">
        <v>877</v>
      </c>
      <c r="B15" s="20">
        <v>17</v>
      </c>
      <c r="C15" s="20">
        <v>18</v>
      </c>
      <c r="D15" s="20">
        <v>0.32200000000000001</v>
      </c>
      <c r="E15" s="20" t="s">
        <v>820</v>
      </c>
      <c r="F15" s="20" t="s">
        <v>821</v>
      </c>
    </row>
    <row r="16" spans="1:6" x14ac:dyDescent="0.3">
      <c r="A16" s="20" t="s">
        <v>877</v>
      </c>
      <c r="B16" s="20">
        <v>18</v>
      </c>
      <c r="C16" s="20">
        <v>19</v>
      </c>
      <c r="D16" s="20">
        <v>0.56799999999999995</v>
      </c>
      <c r="E16" s="20" t="s">
        <v>820</v>
      </c>
      <c r="F16" s="20" t="s">
        <v>821</v>
      </c>
    </row>
    <row r="17" spans="1:6" x14ac:dyDescent="0.3">
      <c r="A17" s="20" t="s">
        <v>877</v>
      </c>
      <c r="B17" s="20">
        <v>19</v>
      </c>
      <c r="C17" s="20">
        <v>20</v>
      </c>
      <c r="D17" s="20">
        <v>0.28100000000000003</v>
      </c>
      <c r="E17" s="20" t="s">
        <v>820</v>
      </c>
      <c r="F17" s="20" t="s">
        <v>821</v>
      </c>
    </row>
    <row r="18" spans="1:6" x14ac:dyDescent="0.3">
      <c r="A18" s="20" t="s">
        <v>877</v>
      </c>
      <c r="B18" s="20">
        <v>20</v>
      </c>
      <c r="C18" s="20">
        <v>21</v>
      </c>
      <c r="D18" s="20">
        <v>0.35399999999999998</v>
      </c>
      <c r="E18" s="20" t="s">
        <v>820</v>
      </c>
      <c r="F18" s="20" t="s">
        <v>821</v>
      </c>
    </row>
    <row r="19" spans="1:6" x14ac:dyDescent="0.3">
      <c r="A19" s="20" t="s">
        <v>877</v>
      </c>
      <c r="B19" s="20">
        <v>21</v>
      </c>
      <c r="C19" s="20">
        <v>22</v>
      </c>
      <c r="D19" s="20">
        <v>0.155</v>
      </c>
      <c r="E19" s="20" t="s">
        <v>820</v>
      </c>
      <c r="F19" s="20" t="s">
        <v>821</v>
      </c>
    </row>
    <row r="20" spans="1:6" x14ac:dyDescent="0.3">
      <c r="A20" s="20" t="s">
        <v>877</v>
      </c>
      <c r="B20" s="20">
        <v>22</v>
      </c>
      <c r="C20" s="20">
        <v>23</v>
      </c>
      <c r="D20" s="20">
        <v>0.15</v>
      </c>
      <c r="E20" s="20" t="s">
        <v>820</v>
      </c>
      <c r="F20" s="20" t="s">
        <v>821</v>
      </c>
    </row>
    <row r="21" spans="1:6" x14ac:dyDescent="0.3">
      <c r="A21" s="20" t="s">
        <v>877</v>
      </c>
      <c r="B21" s="20">
        <v>23</v>
      </c>
      <c r="C21" s="20">
        <v>24</v>
      </c>
      <c r="D21" s="20">
        <v>0.112</v>
      </c>
      <c r="E21" s="20" t="s">
        <v>820</v>
      </c>
      <c r="F21" s="20" t="s">
        <v>821</v>
      </c>
    </row>
    <row r="22" spans="1:6" x14ac:dyDescent="0.3">
      <c r="A22" s="20" t="s">
        <v>877</v>
      </c>
      <c r="B22" s="20">
        <v>24</v>
      </c>
      <c r="C22" s="20">
        <v>25</v>
      </c>
      <c r="D22" s="20">
        <v>0.129</v>
      </c>
      <c r="E22" s="20" t="s">
        <v>820</v>
      </c>
      <c r="F22" s="20" t="s">
        <v>821</v>
      </c>
    </row>
    <row r="23" spans="1:6" x14ac:dyDescent="0.3">
      <c r="A23" s="20" t="s">
        <v>877</v>
      </c>
      <c r="B23" s="20">
        <v>25</v>
      </c>
      <c r="C23" s="20">
        <v>26</v>
      </c>
      <c r="D23" s="20">
        <v>0.104</v>
      </c>
      <c r="E23" s="20" t="s">
        <v>820</v>
      </c>
      <c r="F23" s="20" t="s">
        <v>821</v>
      </c>
    </row>
    <row r="24" spans="1:6" x14ac:dyDescent="0.3">
      <c r="A24" s="20" t="s">
        <v>877</v>
      </c>
      <c r="B24" s="20">
        <v>26</v>
      </c>
      <c r="C24" s="20">
        <v>27</v>
      </c>
      <c r="D24" s="20">
        <v>0.17399999999999999</v>
      </c>
      <c r="E24" s="20" t="s">
        <v>820</v>
      </c>
      <c r="F24" s="20" t="s">
        <v>821</v>
      </c>
    </row>
    <row r="25" spans="1:6" x14ac:dyDescent="0.3">
      <c r="A25" s="20" t="s">
        <v>877</v>
      </c>
      <c r="B25" s="20">
        <v>27</v>
      </c>
      <c r="C25" s="20">
        <v>28</v>
      </c>
      <c r="D25" s="20">
        <v>0.27300000000000002</v>
      </c>
      <c r="E25" s="20" t="s">
        <v>820</v>
      </c>
      <c r="F25" s="20" t="s">
        <v>821</v>
      </c>
    </row>
    <row r="26" spans="1:6" x14ac:dyDescent="0.3">
      <c r="A26" s="20" t="s">
        <v>877</v>
      </c>
      <c r="B26" s="20">
        <v>28</v>
      </c>
      <c r="C26" s="20">
        <v>29</v>
      </c>
      <c r="D26" s="20">
        <v>0.32</v>
      </c>
      <c r="E26" s="20" t="s">
        <v>820</v>
      </c>
      <c r="F26" s="20" t="s">
        <v>821</v>
      </c>
    </row>
    <row r="27" spans="1:6" x14ac:dyDescent="0.3">
      <c r="A27" s="20" t="s">
        <v>877</v>
      </c>
      <c r="B27" s="20">
        <v>29</v>
      </c>
      <c r="C27" s="20">
        <v>30</v>
      </c>
      <c r="D27" s="20">
        <v>0.24299999999999999</v>
      </c>
      <c r="E27" s="20" t="s">
        <v>820</v>
      </c>
      <c r="F27" s="20" t="s">
        <v>821</v>
      </c>
    </row>
    <row r="28" spans="1:6" x14ac:dyDescent="0.3">
      <c r="A28" s="20" t="s">
        <v>877</v>
      </c>
      <c r="B28" s="20">
        <v>30</v>
      </c>
      <c r="C28" s="20">
        <v>31</v>
      </c>
      <c r="D28" s="20">
        <v>0.255</v>
      </c>
      <c r="E28" s="20" t="s">
        <v>820</v>
      </c>
      <c r="F28" s="20" t="s">
        <v>821</v>
      </c>
    </row>
    <row r="29" spans="1:6" x14ac:dyDescent="0.3">
      <c r="A29" s="20" t="s">
        <v>877</v>
      </c>
      <c r="B29" s="20">
        <v>31</v>
      </c>
      <c r="C29" s="20">
        <v>32</v>
      </c>
      <c r="D29" s="20">
        <v>0.185</v>
      </c>
      <c r="E29" s="20" t="s">
        <v>820</v>
      </c>
      <c r="F29" s="20" t="s">
        <v>821</v>
      </c>
    </row>
    <row r="30" spans="1:6" x14ac:dyDescent="0.3">
      <c r="A30" s="20" t="s">
        <v>877</v>
      </c>
      <c r="B30" s="20">
        <v>32</v>
      </c>
      <c r="C30" s="20">
        <v>33</v>
      </c>
      <c r="D30" s="20">
        <v>0.26800000000000002</v>
      </c>
      <c r="E30" s="20" t="s">
        <v>820</v>
      </c>
      <c r="F30" s="20" t="s">
        <v>821</v>
      </c>
    </row>
    <row r="31" spans="1:6" x14ac:dyDescent="0.3">
      <c r="A31" s="20" t="s">
        <v>877</v>
      </c>
      <c r="B31" s="20">
        <v>33</v>
      </c>
      <c r="C31" s="20">
        <v>34</v>
      </c>
      <c r="D31" s="20">
        <v>0.245</v>
      </c>
      <c r="E31" s="20" t="s">
        <v>820</v>
      </c>
      <c r="F31" s="20" t="s">
        <v>821</v>
      </c>
    </row>
    <row r="32" spans="1:6" x14ac:dyDescent="0.3">
      <c r="A32" s="20" t="s">
        <v>877</v>
      </c>
      <c r="B32" s="20">
        <v>34</v>
      </c>
      <c r="C32" s="20">
        <v>35</v>
      </c>
      <c r="D32" s="20">
        <v>0.32500000000000001</v>
      </c>
      <c r="E32" s="20" t="s">
        <v>820</v>
      </c>
      <c r="F32" s="20" t="s">
        <v>821</v>
      </c>
    </row>
    <row r="33" spans="1:6" x14ac:dyDescent="0.3">
      <c r="A33" s="20" t="s">
        <v>877</v>
      </c>
      <c r="B33" s="20">
        <v>35</v>
      </c>
      <c r="C33" s="20">
        <v>36</v>
      </c>
      <c r="D33" s="20">
        <v>0.374</v>
      </c>
      <c r="E33" s="20" t="s">
        <v>820</v>
      </c>
      <c r="F33" s="20" t="s">
        <v>821</v>
      </c>
    </row>
    <row r="34" spans="1:6" x14ac:dyDescent="0.3">
      <c r="A34" s="20" t="s">
        <v>877</v>
      </c>
      <c r="B34" s="20">
        <v>36</v>
      </c>
      <c r="C34" s="20">
        <v>37</v>
      </c>
      <c r="D34" s="20">
        <v>0.28000000000000003</v>
      </c>
      <c r="E34" s="20" t="s">
        <v>820</v>
      </c>
      <c r="F34" s="20" t="s">
        <v>821</v>
      </c>
    </row>
    <row r="35" spans="1:6" x14ac:dyDescent="0.3">
      <c r="A35" s="20" t="s">
        <v>877</v>
      </c>
      <c r="B35" s="20">
        <v>37</v>
      </c>
      <c r="C35" s="20">
        <v>38</v>
      </c>
      <c r="D35" s="20">
        <v>0.28499999999999998</v>
      </c>
      <c r="E35" s="20" t="s">
        <v>820</v>
      </c>
      <c r="F35" s="20" t="s">
        <v>821</v>
      </c>
    </row>
    <row r="36" spans="1:6" x14ac:dyDescent="0.3">
      <c r="A36" s="20" t="s">
        <v>877</v>
      </c>
      <c r="B36" s="20">
        <v>38</v>
      </c>
      <c r="C36" s="20">
        <v>39</v>
      </c>
      <c r="D36" s="20">
        <v>0.26500000000000001</v>
      </c>
      <c r="E36" s="20" t="s">
        <v>820</v>
      </c>
      <c r="F36" s="20" t="s">
        <v>821</v>
      </c>
    </row>
    <row r="37" spans="1:6" x14ac:dyDescent="0.3">
      <c r="A37" s="20" t="s">
        <v>877</v>
      </c>
      <c r="B37" s="20">
        <v>39</v>
      </c>
      <c r="C37" s="20">
        <v>40</v>
      </c>
      <c r="D37" s="20">
        <v>0.17399999999999999</v>
      </c>
      <c r="E37" s="20" t="s">
        <v>820</v>
      </c>
      <c r="F37" s="20" t="s">
        <v>821</v>
      </c>
    </row>
    <row r="38" spans="1:6" x14ac:dyDescent="0.3">
      <c r="A38" s="20" t="s">
        <v>877</v>
      </c>
      <c r="B38" s="20">
        <v>40</v>
      </c>
      <c r="C38" s="20">
        <v>41</v>
      </c>
      <c r="D38" s="20">
        <v>0.10199999999999999</v>
      </c>
      <c r="E38" s="20" t="s">
        <v>820</v>
      </c>
      <c r="F38" s="20" t="s">
        <v>821</v>
      </c>
    </row>
    <row r="39" spans="1:6" x14ac:dyDescent="0.3">
      <c r="A39" s="20" t="s">
        <v>877</v>
      </c>
      <c r="B39" s="20">
        <v>41</v>
      </c>
      <c r="C39" s="20">
        <v>42</v>
      </c>
      <c r="D39" s="20">
        <v>0.21299999999999999</v>
      </c>
      <c r="E39" s="20" t="s">
        <v>820</v>
      </c>
      <c r="F39" s="20" t="s">
        <v>821</v>
      </c>
    </row>
    <row r="40" spans="1:6" x14ac:dyDescent="0.3">
      <c r="A40" s="20" t="s">
        <v>877</v>
      </c>
      <c r="B40" s="20">
        <v>42</v>
      </c>
      <c r="C40" s="20">
        <v>43</v>
      </c>
      <c r="D40" s="20">
        <v>0.125</v>
      </c>
      <c r="E40" s="20" t="s">
        <v>820</v>
      </c>
      <c r="F40" s="20" t="s">
        <v>821</v>
      </c>
    </row>
    <row r="41" spans="1:6" x14ac:dyDescent="0.3">
      <c r="A41" s="20" t="s">
        <v>877</v>
      </c>
      <c r="B41" s="20">
        <v>43</v>
      </c>
      <c r="C41" s="20">
        <v>44</v>
      </c>
      <c r="D41" s="20">
        <v>7.6999999999999999E-2</v>
      </c>
      <c r="E41" s="20" t="s">
        <v>820</v>
      </c>
      <c r="F41" s="20" t="s">
        <v>821</v>
      </c>
    </row>
    <row r="42" spans="1:6" x14ac:dyDescent="0.3">
      <c r="A42" s="20" t="s">
        <v>877</v>
      </c>
      <c r="B42" s="20">
        <v>44</v>
      </c>
      <c r="C42" s="20">
        <v>45</v>
      </c>
      <c r="D42" s="20">
        <v>8.3000000000000004E-2</v>
      </c>
      <c r="E42" s="20" t="s">
        <v>820</v>
      </c>
      <c r="F42" s="20" t="s">
        <v>821</v>
      </c>
    </row>
    <row r="43" spans="1:6" x14ac:dyDescent="0.3">
      <c r="A43" s="20" t="s">
        <v>877</v>
      </c>
      <c r="B43" s="20">
        <v>45</v>
      </c>
      <c r="C43" s="20">
        <v>46</v>
      </c>
      <c r="D43" s="20">
        <v>0.19800000000000001</v>
      </c>
      <c r="E43" s="20" t="s">
        <v>820</v>
      </c>
      <c r="F43" s="20" t="s">
        <v>821</v>
      </c>
    </row>
    <row r="44" spans="1:6" x14ac:dyDescent="0.3">
      <c r="A44" s="20" t="s">
        <v>877</v>
      </c>
      <c r="B44" s="20">
        <v>46</v>
      </c>
      <c r="C44" s="20">
        <v>47</v>
      </c>
      <c r="D44" s="20">
        <v>0.21099999999999999</v>
      </c>
      <c r="E44" s="20" t="s">
        <v>820</v>
      </c>
      <c r="F44" s="20" t="s">
        <v>821</v>
      </c>
    </row>
    <row r="45" spans="1:6" x14ac:dyDescent="0.3">
      <c r="A45" s="20" t="s">
        <v>877</v>
      </c>
      <c r="B45" s="20">
        <v>47</v>
      </c>
      <c r="C45" s="20">
        <v>48</v>
      </c>
      <c r="D45" s="20">
        <v>0.19400000000000001</v>
      </c>
      <c r="E45" s="20" t="s">
        <v>820</v>
      </c>
      <c r="F45" s="20" t="s">
        <v>821</v>
      </c>
    </row>
    <row r="46" spans="1:6" x14ac:dyDescent="0.3">
      <c r="A46" s="20" t="s">
        <v>877</v>
      </c>
      <c r="B46" s="20">
        <v>48</v>
      </c>
      <c r="C46" s="20">
        <v>49</v>
      </c>
      <c r="D46" s="20">
        <v>0.22700000000000001</v>
      </c>
      <c r="E46" s="20" t="s">
        <v>820</v>
      </c>
      <c r="F46" s="20" t="s">
        <v>821</v>
      </c>
    </row>
    <row r="47" spans="1:6" x14ac:dyDescent="0.3">
      <c r="A47" s="20" t="s">
        <v>877</v>
      </c>
      <c r="B47" s="20">
        <v>49</v>
      </c>
      <c r="C47" s="20">
        <v>50</v>
      </c>
      <c r="D47" s="20">
        <v>0.187</v>
      </c>
      <c r="E47" s="20" t="s">
        <v>820</v>
      </c>
      <c r="F47" s="20" t="s">
        <v>821</v>
      </c>
    </row>
    <row r="48" spans="1:6" x14ac:dyDescent="0.3">
      <c r="A48" s="20" t="s">
        <v>877</v>
      </c>
      <c r="B48" s="20">
        <v>50</v>
      </c>
      <c r="C48" s="20">
        <v>51</v>
      </c>
      <c r="D48" s="20">
        <v>0.20100000000000001</v>
      </c>
      <c r="E48" s="20" t="s">
        <v>820</v>
      </c>
      <c r="F48" s="20" t="s">
        <v>821</v>
      </c>
    </row>
    <row r="49" spans="1:6" x14ac:dyDescent="0.3">
      <c r="A49" s="20" t="s">
        <v>877</v>
      </c>
      <c r="B49" s="20">
        <v>51</v>
      </c>
      <c r="C49" s="20">
        <v>52</v>
      </c>
      <c r="D49" s="20">
        <v>0.251</v>
      </c>
      <c r="E49" s="20" t="s">
        <v>820</v>
      </c>
      <c r="F49" s="20" t="s">
        <v>821</v>
      </c>
    </row>
    <row r="50" spans="1:6" x14ac:dyDescent="0.3">
      <c r="A50" s="20" t="s">
        <v>877</v>
      </c>
      <c r="B50" s="20">
        <v>52</v>
      </c>
      <c r="C50" s="20">
        <v>53</v>
      </c>
      <c r="D50" s="20">
        <v>0.151</v>
      </c>
      <c r="E50" s="20" t="s">
        <v>820</v>
      </c>
      <c r="F50" s="20" t="s">
        <v>821</v>
      </c>
    </row>
    <row r="51" spans="1:6" x14ac:dyDescent="0.3">
      <c r="A51" s="20" t="s">
        <v>877</v>
      </c>
      <c r="B51" s="20">
        <v>53</v>
      </c>
      <c r="C51" s="20">
        <v>54</v>
      </c>
      <c r="D51" s="20">
        <v>0.56100000000000005</v>
      </c>
      <c r="E51" s="20" t="s">
        <v>820</v>
      </c>
      <c r="F51" s="20" t="s">
        <v>821</v>
      </c>
    </row>
    <row r="52" spans="1:6" x14ac:dyDescent="0.3">
      <c r="A52" s="20" t="s">
        <v>877</v>
      </c>
      <c r="B52" s="20">
        <v>54</v>
      </c>
      <c r="C52" s="20">
        <v>55</v>
      </c>
      <c r="D52" s="20">
        <v>0.13600000000000001</v>
      </c>
      <c r="E52" s="20" t="s">
        <v>820</v>
      </c>
      <c r="F52" s="20" t="s">
        <v>821</v>
      </c>
    </row>
    <row r="53" spans="1:6" x14ac:dyDescent="0.3">
      <c r="A53" s="20" t="s">
        <v>877</v>
      </c>
      <c r="B53" s="20">
        <v>55</v>
      </c>
      <c r="C53" s="20">
        <v>56</v>
      </c>
      <c r="D53" s="20">
        <v>0.26900000000000002</v>
      </c>
      <c r="E53" s="20" t="s">
        <v>820</v>
      </c>
      <c r="F53" s="20" t="s">
        <v>821</v>
      </c>
    </row>
    <row r="54" spans="1:6" x14ac:dyDescent="0.3">
      <c r="A54" s="20" t="s">
        <v>877</v>
      </c>
      <c r="B54" s="20">
        <v>56</v>
      </c>
      <c r="C54" s="20">
        <v>57</v>
      </c>
      <c r="D54" s="20">
        <v>0.27400000000000002</v>
      </c>
      <c r="E54" s="20" t="s">
        <v>820</v>
      </c>
      <c r="F54" s="20" t="s">
        <v>821</v>
      </c>
    </row>
    <row r="55" spans="1:6" x14ac:dyDescent="0.3">
      <c r="A55" s="20" t="s">
        <v>877</v>
      </c>
      <c r="B55" s="20">
        <v>57</v>
      </c>
      <c r="C55" s="20">
        <v>58</v>
      </c>
      <c r="D55" s="20">
        <v>0.22800000000000001</v>
      </c>
      <c r="E55" s="20" t="s">
        <v>820</v>
      </c>
      <c r="F55" s="20" t="s">
        <v>821</v>
      </c>
    </row>
    <row r="56" spans="1:6" x14ac:dyDescent="0.3">
      <c r="A56" s="20" t="s">
        <v>877</v>
      </c>
      <c r="B56" s="20">
        <v>58</v>
      </c>
      <c r="C56" s="20">
        <v>59</v>
      </c>
      <c r="D56" s="20">
        <v>0.27800000000000002</v>
      </c>
      <c r="E56" s="20" t="s">
        <v>820</v>
      </c>
      <c r="F56" s="20" t="s">
        <v>821</v>
      </c>
    </row>
    <row r="57" spans="1:6" x14ac:dyDescent="0.3">
      <c r="A57" s="20" t="s">
        <v>877</v>
      </c>
      <c r="B57" s="20">
        <v>59</v>
      </c>
      <c r="C57" s="20">
        <v>60</v>
      </c>
      <c r="D57" s="20">
        <v>0.153</v>
      </c>
      <c r="E57" s="20" t="s">
        <v>820</v>
      </c>
      <c r="F57" s="20" t="s">
        <v>821</v>
      </c>
    </row>
    <row r="58" spans="1:6" x14ac:dyDescent="0.3">
      <c r="A58" s="20" t="s">
        <v>877</v>
      </c>
      <c r="B58" s="20">
        <v>60</v>
      </c>
      <c r="C58" s="20">
        <v>61</v>
      </c>
      <c r="D58" s="20">
        <v>0.17299999999999999</v>
      </c>
      <c r="E58" s="20" t="s">
        <v>820</v>
      </c>
      <c r="F58" s="20" t="s">
        <v>821</v>
      </c>
    </row>
    <row r="59" spans="1:6" x14ac:dyDescent="0.3">
      <c r="A59" s="20" t="s">
        <v>877</v>
      </c>
      <c r="B59" s="20">
        <v>61</v>
      </c>
      <c r="C59" s="20">
        <v>62</v>
      </c>
      <c r="D59" s="20">
        <v>0.184</v>
      </c>
      <c r="E59" s="20" t="s">
        <v>820</v>
      </c>
      <c r="F59" s="20" t="s">
        <v>821</v>
      </c>
    </row>
    <row r="60" spans="1:6" x14ac:dyDescent="0.3">
      <c r="A60" s="20" t="s">
        <v>877</v>
      </c>
      <c r="B60" s="20">
        <v>62</v>
      </c>
      <c r="C60" s="20">
        <v>63</v>
      </c>
      <c r="D60" s="20">
        <v>0.29199999999999998</v>
      </c>
      <c r="E60" s="20" t="s">
        <v>820</v>
      </c>
      <c r="F60" s="20" t="s">
        <v>821</v>
      </c>
    </row>
    <row r="61" spans="1:6" x14ac:dyDescent="0.3">
      <c r="A61" s="20" t="s">
        <v>877</v>
      </c>
      <c r="B61" s="20">
        <v>63</v>
      </c>
      <c r="C61" s="20">
        <v>64</v>
      </c>
      <c r="D61" s="20">
        <v>0.16800000000000001</v>
      </c>
      <c r="E61" s="20" t="s">
        <v>820</v>
      </c>
      <c r="F61" s="20" t="s">
        <v>821</v>
      </c>
    </row>
    <row r="62" spans="1:6" x14ac:dyDescent="0.3">
      <c r="A62" s="20" t="s">
        <v>877</v>
      </c>
      <c r="B62" s="20">
        <v>64</v>
      </c>
      <c r="C62" s="20">
        <v>65</v>
      </c>
      <c r="D62" s="20">
        <v>1.35</v>
      </c>
      <c r="E62" s="20" t="s">
        <v>820</v>
      </c>
      <c r="F62" s="20" t="s">
        <v>821</v>
      </c>
    </row>
    <row r="63" spans="1:6" x14ac:dyDescent="0.3">
      <c r="A63" s="20" t="s">
        <v>877</v>
      </c>
      <c r="B63" s="20">
        <v>65</v>
      </c>
      <c r="C63" s="20">
        <v>66</v>
      </c>
      <c r="D63" s="20">
        <v>0.151</v>
      </c>
      <c r="E63" s="20" t="s">
        <v>820</v>
      </c>
      <c r="F63" s="20" t="s">
        <v>821</v>
      </c>
    </row>
    <row r="64" spans="1:6" x14ac:dyDescent="0.3">
      <c r="A64" s="20" t="s">
        <v>877</v>
      </c>
      <c r="B64" s="20">
        <v>66</v>
      </c>
      <c r="C64" s="20">
        <v>67</v>
      </c>
      <c r="D64" s="20">
        <v>0.28499999999999998</v>
      </c>
      <c r="E64" s="20" t="s">
        <v>820</v>
      </c>
      <c r="F64" s="20" t="s">
        <v>821</v>
      </c>
    </row>
    <row r="65" spans="1:6" x14ac:dyDescent="0.3">
      <c r="A65" s="20" t="s">
        <v>877</v>
      </c>
      <c r="B65" s="20">
        <v>67</v>
      </c>
      <c r="C65" s="20">
        <v>68</v>
      </c>
      <c r="D65" s="20">
        <v>0.26600000000000001</v>
      </c>
      <c r="E65" s="20" t="s">
        <v>820</v>
      </c>
      <c r="F65" s="20" t="s">
        <v>821</v>
      </c>
    </row>
    <row r="66" spans="1:6" x14ac:dyDescent="0.3">
      <c r="A66" s="20" t="s">
        <v>877</v>
      </c>
      <c r="B66" s="20">
        <v>68</v>
      </c>
      <c r="C66" s="20">
        <v>69</v>
      </c>
      <c r="D66" s="20">
        <v>0.253</v>
      </c>
      <c r="E66" s="20" t="s">
        <v>820</v>
      </c>
      <c r="F66" s="20" t="s">
        <v>821</v>
      </c>
    </row>
    <row r="67" spans="1:6" x14ac:dyDescent="0.3">
      <c r="A67" s="20" t="s">
        <v>877</v>
      </c>
      <c r="B67" s="20">
        <v>69</v>
      </c>
      <c r="C67" s="20">
        <v>70</v>
      </c>
      <c r="D67" s="20">
        <v>0.39600000000000002</v>
      </c>
      <c r="E67" s="20" t="s">
        <v>820</v>
      </c>
      <c r="F67" s="20" t="s">
        <v>821</v>
      </c>
    </row>
    <row r="68" spans="1:6" x14ac:dyDescent="0.3">
      <c r="A68" s="20" t="s">
        <v>877</v>
      </c>
      <c r="B68" s="20">
        <v>70</v>
      </c>
      <c r="C68" s="20">
        <v>71</v>
      </c>
      <c r="D68" s="20">
        <v>0.26</v>
      </c>
      <c r="E68" s="20" t="s">
        <v>820</v>
      </c>
      <c r="F68" s="20" t="s">
        <v>821</v>
      </c>
    </row>
    <row r="69" spans="1:6" x14ac:dyDescent="0.3">
      <c r="A69" s="20" t="s">
        <v>877</v>
      </c>
      <c r="B69" s="20">
        <v>71</v>
      </c>
      <c r="C69" s="20">
        <v>72</v>
      </c>
      <c r="D69" s="20">
        <v>0.27700000000000002</v>
      </c>
      <c r="E69" s="20" t="s">
        <v>820</v>
      </c>
      <c r="F69" s="20" t="s">
        <v>821</v>
      </c>
    </row>
    <row r="70" spans="1:6" x14ac:dyDescent="0.3">
      <c r="A70" s="20" t="s">
        <v>877</v>
      </c>
      <c r="B70" s="20">
        <v>72</v>
      </c>
      <c r="C70" s="20">
        <v>73</v>
      </c>
      <c r="D70" s="20">
        <v>0.26800000000000002</v>
      </c>
      <c r="E70" s="20" t="s">
        <v>820</v>
      </c>
      <c r="F70" s="20" t="s">
        <v>821</v>
      </c>
    </row>
    <row r="71" spans="1:6" x14ac:dyDescent="0.3">
      <c r="A71" s="20" t="s">
        <v>877</v>
      </c>
      <c r="B71" s="20">
        <v>73</v>
      </c>
      <c r="C71" s="20">
        <v>74</v>
      </c>
      <c r="D71" s="20">
        <v>0.27300000000000002</v>
      </c>
      <c r="E71" s="20" t="s">
        <v>820</v>
      </c>
      <c r="F71" s="20" t="s">
        <v>821</v>
      </c>
    </row>
    <row r="72" spans="1:6" x14ac:dyDescent="0.3">
      <c r="A72" s="20" t="s">
        <v>877</v>
      </c>
      <c r="B72" s="20">
        <v>74</v>
      </c>
      <c r="C72" s="20">
        <v>75</v>
      </c>
      <c r="D72" s="20">
        <v>0.27</v>
      </c>
      <c r="E72" s="20" t="s">
        <v>820</v>
      </c>
      <c r="F72" s="20" t="s">
        <v>821</v>
      </c>
    </row>
    <row r="73" spans="1:6" x14ac:dyDescent="0.3">
      <c r="A73" s="20" t="s">
        <v>877</v>
      </c>
      <c r="B73" s="20">
        <v>75</v>
      </c>
      <c r="C73" s="20">
        <v>76</v>
      </c>
      <c r="D73" s="20">
        <v>0.34</v>
      </c>
      <c r="E73" s="20" t="s">
        <v>820</v>
      </c>
      <c r="F73" s="20" t="s">
        <v>821</v>
      </c>
    </row>
    <row r="74" spans="1:6" x14ac:dyDescent="0.3">
      <c r="A74" s="20" t="s">
        <v>877</v>
      </c>
      <c r="B74" s="20">
        <v>76</v>
      </c>
      <c r="C74" s="20">
        <v>77</v>
      </c>
      <c r="D74" s="20">
        <v>0.318</v>
      </c>
      <c r="E74" s="20" t="s">
        <v>820</v>
      </c>
      <c r="F74" s="20" t="s">
        <v>821</v>
      </c>
    </row>
    <row r="75" spans="1:6" x14ac:dyDescent="0.3">
      <c r="A75" s="20" t="s">
        <v>877</v>
      </c>
      <c r="B75" s="20">
        <v>77</v>
      </c>
      <c r="C75" s="20">
        <v>78</v>
      </c>
      <c r="D75" s="20">
        <v>0.28599999999999998</v>
      </c>
      <c r="E75" s="20" t="s">
        <v>820</v>
      </c>
      <c r="F75" s="20" t="s">
        <v>821</v>
      </c>
    </row>
    <row r="76" spans="1:6" x14ac:dyDescent="0.3">
      <c r="A76" s="20" t="s">
        <v>877</v>
      </c>
      <c r="B76" s="20">
        <v>78</v>
      </c>
      <c r="C76" s="20">
        <v>79</v>
      </c>
      <c r="D76" s="20">
        <v>1.59</v>
      </c>
      <c r="E76" s="20" t="s">
        <v>820</v>
      </c>
      <c r="F76" s="20" t="s">
        <v>821</v>
      </c>
    </row>
    <row r="77" spans="1:6" x14ac:dyDescent="0.3">
      <c r="A77" s="20" t="s">
        <v>877</v>
      </c>
      <c r="B77" s="20">
        <v>79</v>
      </c>
      <c r="C77" s="20">
        <v>80</v>
      </c>
      <c r="D77" s="20">
        <v>2.08</v>
      </c>
      <c r="E77" s="20" t="s">
        <v>820</v>
      </c>
      <c r="F77" s="20" t="s">
        <v>821</v>
      </c>
    </row>
    <row r="78" spans="1:6" x14ac:dyDescent="0.3">
      <c r="A78" s="20" t="s">
        <v>877</v>
      </c>
      <c r="B78" s="20">
        <v>80</v>
      </c>
      <c r="C78" s="20">
        <v>81</v>
      </c>
      <c r="D78" s="20">
        <v>0.92500000000000004</v>
      </c>
      <c r="E78" s="20" t="s">
        <v>820</v>
      </c>
      <c r="F78" s="20" t="s">
        <v>821</v>
      </c>
    </row>
    <row r="79" spans="1:6" x14ac:dyDescent="0.3">
      <c r="A79" s="20" t="s">
        <v>877</v>
      </c>
      <c r="B79" s="20">
        <v>81</v>
      </c>
      <c r="C79" s="20">
        <v>82</v>
      </c>
      <c r="D79" s="20">
        <v>0.93100000000000005</v>
      </c>
      <c r="E79" s="20" t="s">
        <v>820</v>
      </c>
      <c r="F79" s="20" t="s">
        <v>821</v>
      </c>
    </row>
    <row r="80" spans="1:6" x14ac:dyDescent="0.3">
      <c r="A80" s="20" t="s">
        <v>877</v>
      </c>
      <c r="B80" s="20">
        <v>82</v>
      </c>
      <c r="C80" s="20">
        <v>83</v>
      </c>
      <c r="D80" s="20">
        <v>0.94499999999999995</v>
      </c>
      <c r="E80" s="20" t="s">
        <v>820</v>
      </c>
      <c r="F80" s="20" t="s">
        <v>821</v>
      </c>
    </row>
    <row r="81" spans="1:6" x14ac:dyDescent="0.3">
      <c r="A81" s="20" t="s">
        <v>877</v>
      </c>
      <c r="B81" s="20">
        <v>83</v>
      </c>
      <c r="C81" s="20">
        <v>84</v>
      </c>
      <c r="D81" s="20">
        <v>1.87</v>
      </c>
      <c r="E81" s="20" t="s">
        <v>820</v>
      </c>
      <c r="F81" s="20" t="s">
        <v>821</v>
      </c>
    </row>
    <row r="82" spans="1:6" x14ac:dyDescent="0.3">
      <c r="A82" s="20" t="s">
        <v>877</v>
      </c>
      <c r="B82" s="20">
        <v>84</v>
      </c>
      <c r="C82" s="20">
        <v>85</v>
      </c>
      <c r="D82" s="20">
        <v>0.26100000000000001</v>
      </c>
      <c r="E82" s="20" t="s">
        <v>820</v>
      </c>
      <c r="F82" s="20" t="s">
        <v>821</v>
      </c>
    </row>
    <row r="83" spans="1:6" x14ac:dyDescent="0.3">
      <c r="A83" s="20" t="s">
        <v>877</v>
      </c>
      <c r="B83" s="20">
        <v>85</v>
      </c>
      <c r="C83" s="20">
        <v>86</v>
      </c>
      <c r="D83" s="20">
        <v>0.28899999999999998</v>
      </c>
      <c r="E83" s="20" t="s">
        <v>820</v>
      </c>
      <c r="F83" s="20" t="s">
        <v>821</v>
      </c>
    </row>
    <row r="84" spans="1:6" x14ac:dyDescent="0.3">
      <c r="A84" s="20" t="s">
        <v>877</v>
      </c>
      <c r="B84" s="20">
        <v>86</v>
      </c>
      <c r="C84" s="20">
        <v>87</v>
      </c>
      <c r="D84" s="20">
        <v>0.23799999999999999</v>
      </c>
      <c r="E84" s="20" t="s">
        <v>820</v>
      </c>
      <c r="F84" s="20" t="s">
        <v>821</v>
      </c>
    </row>
    <row r="85" spans="1:6" x14ac:dyDescent="0.3">
      <c r="A85" s="20" t="s">
        <v>877</v>
      </c>
      <c r="B85" s="20">
        <v>87</v>
      </c>
      <c r="C85" s="20">
        <v>88</v>
      </c>
      <c r="D85" s="20">
        <v>0.75700000000000001</v>
      </c>
      <c r="E85" s="20" t="s">
        <v>820</v>
      </c>
      <c r="F85" s="20" t="s">
        <v>821</v>
      </c>
    </row>
    <row r="86" spans="1:6" x14ac:dyDescent="0.3">
      <c r="A86" s="20" t="s">
        <v>877</v>
      </c>
      <c r="B86" s="20">
        <v>88</v>
      </c>
      <c r="C86" s="20">
        <v>89</v>
      </c>
      <c r="D86" s="20">
        <v>1.1299999999999999</v>
      </c>
      <c r="E86" s="20" t="s">
        <v>820</v>
      </c>
      <c r="F86" s="20" t="s">
        <v>821</v>
      </c>
    </row>
    <row r="87" spans="1:6" x14ac:dyDescent="0.3">
      <c r="A87" s="20" t="s">
        <v>877</v>
      </c>
      <c r="B87" s="20">
        <v>89</v>
      </c>
      <c r="C87" s="20">
        <v>90</v>
      </c>
      <c r="D87" s="20">
        <v>2.09</v>
      </c>
      <c r="E87" s="20" t="s">
        <v>820</v>
      </c>
      <c r="F87" s="20" t="s">
        <v>821</v>
      </c>
    </row>
    <row r="88" spans="1:6" x14ac:dyDescent="0.3">
      <c r="A88" s="20" t="s">
        <v>877</v>
      </c>
      <c r="B88" s="20">
        <v>90</v>
      </c>
      <c r="C88" s="20">
        <v>91</v>
      </c>
      <c r="D88" s="20">
        <v>6.09</v>
      </c>
      <c r="E88" s="20" t="s">
        <v>820</v>
      </c>
      <c r="F88" s="20" t="s">
        <v>821</v>
      </c>
    </row>
    <row r="89" spans="1:6" x14ac:dyDescent="0.3">
      <c r="A89" s="20" t="s">
        <v>877</v>
      </c>
      <c r="B89" s="20">
        <v>91</v>
      </c>
      <c r="C89" s="20">
        <v>92</v>
      </c>
      <c r="D89" s="20">
        <v>6.17</v>
      </c>
      <c r="E89" s="20" t="s">
        <v>820</v>
      </c>
      <c r="F89" s="20" t="s">
        <v>821</v>
      </c>
    </row>
    <row r="90" spans="1:6" x14ac:dyDescent="0.3">
      <c r="A90" s="20" t="s">
        <v>877</v>
      </c>
      <c r="B90" s="20">
        <v>92</v>
      </c>
      <c r="C90" s="20">
        <v>93</v>
      </c>
      <c r="D90" s="20">
        <v>2.5499999999999998</v>
      </c>
      <c r="E90" s="20" t="s">
        <v>820</v>
      </c>
      <c r="F90" s="20" t="s">
        <v>821</v>
      </c>
    </row>
    <row r="91" spans="1:6" x14ac:dyDescent="0.3">
      <c r="A91" s="20" t="s">
        <v>877</v>
      </c>
      <c r="B91" s="20">
        <v>93</v>
      </c>
      <c r="C91" s="20">
        <v>94</v>
      </c>
      <c r="D91" s="20">
        <v>6.72</v>
      </c>
      <c r="E91" s="20" t="s">
        <v>820</v>
      </c>
      <c r="F91" s="20" t="s">
        <v>821</v>
      </c>
    </row>
    <row r="92" spans="1:6" x14ac:dyDescent="0.3">
      <c r="A92" s="20" t="s">
        <v>877</v>
      </c>
      <c r="B92" s="20">
        <v>94</v>
      </c>
      <c r="C92" s="20">
        <v>95</v>
      </c>
      <c r="D92" s="20">
        <v>2.72</v>
      </c>
      <c r="E92" s="20" t="s">
        <v>820</v>
      </c>
      <c r="F92" s="20" t="s">
        <v>821</v>
      </c>
    </row>
    <row r="93" spans="1:6" x14ac:dyDescent="0.3">
      <c r="A93" s="20" t="s">
        <v>877</v>
      </c>
      <c r="B93" s="20">
        <v>95</v>
      </c>
      <c r="C93" s="20">
        <v>96</v>
      </c>
      <c r="D93" s="20">
        <v>2.99</v>
      </c>
      <c r="E93" s="20" t="s">
        <v>820</v>
      </c>
      <c r="F93" s="20" t="s">
        <v>821</v>
      </c>
    </row>
    <row r="94" spans="1:6" x14ac:dyDescent="0.3">
      <c r="A94" s="20" t="s">
        <v>877</v>
      </c>
      <c r="B94" s="20">
        <v>96</v>
      </c>
      <c r="C94" s="20">
        <v>97</v>
      </c>
      <c r="D94" s="20">
        <v>0.83799999999999997</v>
      </c>
      <c r="E94" s="20" t="s">
        <v>820</v>
      </c>
      <c r="F94" s="20" t="s">
        <v>821</v>
      </c>
    </row>
    <row r="95" spans="1:6" x14ac:dyDescent="0.3">
      <c r="A95" s="20" t="s">
        <v>877</v>
      </c>
      <c r="B95" s="20">
        <v>97</v>
      </c>
      <c r="C95" s="20">
        <v>98</v>
      </c>
      <c r="D95" s="20">
        <v>2.17</v>
      </c>
      <c r="E95" s="20" t="s">
        <v>820</v>
      </c>
      <c r="F95" s="20" t="s">
        <v>821</v>
      </c>
    </row>
    <row r="96" spans="1:6" x14ac:dyDescent="0.3">
      <c r="A96" s="20" t="s">
        <v>877</v>
      </c>
      <c r="B96" s="20">
        <v>98</v>
      </c>
      <c r="C96" s="20">
        <v>99</v>
      </c>
      <c r="D96" s="20">
        <v>0.64100000000000001</v>
      </c>
      <c r="E96" s="20" t="s">
        <v>820</v>
      </c>
      <c r="F96" s="20" t="s">
        <v>821</v>
      </c>
    </row>
    <row r="97" spans="1:6" x14ac:dyDescent="0.3">
      <c r="A97" s="20" t="s">
        <v>877</v>
      </c>
      <c r="B97" s="20">
        <v>99</v>
      </c>
      <c r="C97" s="20">
        <v>100</v>
      </c>
      <c r="D97" s="20">
        <v>0.61299999999999999</v>
      </c>
      <c r="E97" s="20" t="s">
        <v>820</v>
      </c>
      <c r="F97" s="20" t="s">
        <v>821</v>
      </c>
    </row>
    <row r="98" spans="1:6" x14ac:dyDescent="0.3">
      <c r="A98" s="20" t="s">
        <v>877</v>
      </c>
      <c r="B98" s="20">
        <v>100</v>
      </c>
      <c r="C98" s="20">
        <v>101</v>
      </c>
      <c r="D98" s="20">
        <v>0.317</v>
      </c>
      <c r="E98" s="20" t="s">
        <v>820</v>
      </c>
      <c r="F98" s="20" t="s">
        <v>821</v>
      </c>
    </row>
    <row r="99" spans="1:6" x14ac:dyDescent="0.3">
      <c r="A99" s="20" t="s">
        <v>877</v>
      </c>
      <c r="B99" s="20">
        <v>101</v>
      </c>
      <c r="C99" s="20">
        <v>102</v>
      </c>
      <c r="D99" s="20">
        <v>0.35899999999999999</v>
      </c>
      <c r="E99" s="20" t="s">
        <v>820</v>
      </c>
      <c r="F99" s="20" t="s">
        <v>821</v>
      </c>
    </row>
    <row r="100" spans="1:6" x14ac:dyDescent="0.3">
      <c r="A100" s="20" t="s">
        <v>877</v>
      </c>
      <c r="B100" s="20">
        <v>102</v>
      </c>
      <c r="C100" s="20">
        <v>103</v>
      </c>
      <c r="D100" s="20">
        <v>0.29199999999999998</v>
      </c>
      <c r="E100" s="20" t="s">
        <v>820</v>
      </c>
      <c r="F100" s="20" t="s">
        <v>821</v>
      </c>
    </row>
    <row r="101" spans="1:6" x14ac:dyDescent="0.3">
      <c r="A101" s="20" t="s">
        <v>877</v>
      </c>
      <c r="B101" s="20">
        <v>103</v>
      </c>
      <c r="C101" s="20">
        <v>104</v>
      </c>
      <c r="D101" s="20">
        <v>0.26600000000000001</v>
      </c>
      <c r="E101" s="20" t="s">
        <v>820</v>
      </c>
      <c r="F101" s="20" t="s">
        <v>821</v>
      </c>
    </row>
    <row r="102" spans="1:6" x14ac:dyDescent="0.3">
      <c r="A102" s="20" t="s">
        <v>877</v>
      </c>
      <c r="B102" s="20">
        <v>104</v>
      </c>
      <c r="C102" s="20">
        <v>105</v>
      </c>
      <c r="D102" s="20">
        <v>0.35799999999999998</v>
      </c>
      <c r="E102" s="20" t="s">
        <v>820</v>
      </c>
      <c r="F102" s="20" t="s">
        <v>821</v>
      </c>
    </row>
    <row r="103" spans="1:6" x14ac:dyDescent="0.3">
      <c r="A103" s="20" t="s">
        <v>877</v>
      </c>
      <c r="B103" s="20">
        <v>105</v>
      </c>
      <c r="C103" s="20">
        <v>106</v>
      </c>
      <c r="D103" s="20">
        <v>0.33600000000000002</v>
      </c>
      <c r="E103" s="20" t="s">
        <v>820</v>
      </c>
      <c r="F103" s="20" t="s">
        <v>821</v>
      </c>
    </row>
    <row r="104" spans="1:6" x14ac:dyDescent="0.3">
      <c r="A104" s="20" t="s">
        <v>877</v>
      </c>
      <c r="B104" s="20">
        <v>106</v>
      </c>
      <c r="C104" s="20">
        <v>107</v>
      </c>
      <c r="D104" s="20">
        <v>0.26200000000000001</v>
      </c>
      <c r="E104" s="20" t="s">
        <v>820</v>
      </c>
      <c r="F104" s="20" t="s">
        <v>821</v>
      </c>
    </row>
    <row r="105" spans="1:6" x14ac:dyDescent="0.3">
      <c r="A105" s="20" t="s">
        <v>877</v>
      </c>
      <c r="B105" s="20">
        <v>107</v>
      </c>
      <c r="C105" s="20">
        <v>108</v>
      </c>
      <c r="D105" s="20">
        <v>0.29899999999999999</v>
      </c>
      <c r="E105" s="20" t="s">
        <v>820</v>
      </c>
      <c r="F105" s="20" t="s">
        <v>821</v>
      </c>
    </row>
    <row r="106" spans="1:6" x14ac:dyDescent="0.3">
      <c r="A106" s="20" t="s">
        <v>877</v>
      </c>
      <c r="B106" s="20">
        <v>108</v>
      </c>
      <c r="C106" s="20">
        <v>109</v>
      </c>
      <c r="D106" s="20">
        <v>0.42899999999999999</v>
      </c>
      <c r="E106" s="20" t="s">
        <v>820</v>
      </c>
      <c r="F106" s="20" t="s">
        <v>821</v>
      </c>
    </row>
    <row r="107" spans="1:6" x14ac:dyDescent="0.3">
      <c r="A107" s="20" t="s">
        <v>877</v>
      </c>
      <c r="B107" s="20">
        <v>109</v>
      </c>
      <c r="C107" s="20">
        <v>110</v>
      </c>
      <c r="D107" s="20">
        <v>0.93899999999999995</v>
      </c>
      <c r="E107" s="20" t="s">
        <v>820</v>
      </c>
      <c r="F107" s="20" t="s">
        <v>821</v>
      </c>
    </row>
    <row r="108" spans="1:6" x14ac:dyDescent="0.3">
      <c r="A108" s="20" t="s">
        <v>877</v>
      </c>
      <c r="B108" s="20">
        <v>110</v>
      </c>
      <c r="C108" s="20">
        <v>111</v>
      </c>
      <c r="D108" s="20">
        <v>0.999</v>
      </c>
      <c r="E108" s="20" t="s">
        <v>820</v>
      </c>
      <c r="F108" s="20" t="s">
        <v>821</v>
      </c>
    </row>
    <row r="109" spans="1:6" x14ac:dyDescent="0.3">
      <c r="A109" s="20" t="s">
        <v>877</v>
      </c>
      <c r="B109" s="20">
        <v>111</v>
      </c>
      <c r="C109" s="20">
        <v>112</v>
      </c>
      <c r="D109" s="20">
        <v>0.255</v>
      </c>
      <c r="E109" s="20" t="s">
        <v>820</v>
      </c>
      <c r="F109" s="20" t="s">
        <v>821</v>
      </c>
    </row>
    <row r="110" spans="1:6" x14ac:dyDescent="0.3">
      <c r="A110" s="20" t="s">
        <v>877</v>
      </c>
      <c r="B110" s="20">
        <v>112</v>
      </c>
      <c r="C110" s="20">
        <v>113</v>
      </c>
      <c r="D110" s="20">
        <v>0.27200000000000002</v>
      </c>
      <c r="E110" s="20" t="s">
        <v>820</v>
      </c>
      <c r="F110" s="20" t="s">
        <v>821</v>
      </c>
    </row>
    <row r="111" spans="1:6" x14ac:dyDescent="0.3">
      <c r="A111" s="20" t="s">
        <v>877</v>
      </c>
      <c r="B111" s="20">
        <v>113</v>
      </c>
      <c r="C111" s="20">
        <v>114</v>
      </c>
      <c r="D111" s="20">
        <v>0.38400000000000001</v>
      </c>
      <c r="E111" s="20" t="s">
        <v>820</v>
      </c>
      <c r="F111" s="20" t="s">
        <v>821</v>
      </c>
    </row>
    <row r="112" spans="1:6" x14ac:dyDescent="0.3">
      <c r="A112" s="20" t="s">
        <v>877</v>
      </c>
      <c r="B112" s="20">
        <v>114</v>
      </c>
      <c r="C112" s="20">
        <v>115</v>
      </c>
      <c r="D112" s="20">
        <v>0.24099999999999999</v>
      </c>
      <c r="E112" s="20" t="s">
        <v>820</v>
      </c>
      <c r="F112" s="20" t="s">
        <v>821</v>
      </c>
    </row>
    <row r="113" spans="1:6" x14ac:dyDescent="0.3">
      <c r="A113" s="20" t="s">
        <v>877</v>
      </c>
      <c r="B113" s="20">
        <v>115</v>
      </c>
      <c r="C113" s="20">
        <v>116</v>
      </c>
      <c r="D113" s="20">
        <v>0.24</v>
      </c>
      <c r="E113" s="20" t="s">
        <v>820</v>
      </c>
      <c r="F113" s="20" t="s">
        <v>821</v>
      </c>
    </row>
    <row r="114" spans="1:6" x14ac:dyDescent="0.3">
      <c r="A114" s="20" t="s">
        <v>877</v>
      </c>
      <c r="B114" s="20">
        <v>116</v>
      </c>
      <c r="C114" s="20">
        <v>117</v>
      </c>
      <c r="D114" s="20">
        <v>0.24099999999999999</v>
      </c>
      <c r="E114" s="20" t="s">
        <v>820</v>
      </c>
      <c r="F114" s="20" t="s">
        <v>821</v>
      </c>
    </row>
    <row r="115" spans="1:6" x14ac:dyDescent="0.3">
      <c r="A115" s="20" t="s">
        <v>877</v>
      </c>
      <c r="B115" s="20">
        <v>117</v>
      </c>
      <c r="C115" s="20">
        <v>118</v>
      </c>
      <c r="D115" s="20">
        <v>0.28699999999999998</v>
      </c>
      <c r="E115" s="20" t="s">
        <v>820</v>
      </c>
      <c r="F115" s="20" t="s">
        <v>821</v>
      </c>
    </row>
    <row r="116" spans="1:6" x14ac:dyDescent="0.3">
      <c r="A116" s="20" t="s">
        <v>877</v>
      </c>
      <c r="B116" s="20">
        <v>118</v>
      </c>
      <c r="C116" s="20">
        <v>119</v>
      </c>
      <c r="D116" s="20">
        <v>0.27400000000000002</v>
      </c>
      <c r="E116" s="20" t="s">
        <v>820</v>
      </c>
      <c r="F116" s="20" t="s">
        <v>821</v>
      </c>
    </row>
    <row r="117" spans="1:6" x14ac:dyDescent="0.3">
      <c r="A117" s="20" t="s">
        <v>877</v>
      </c>
      <c r="B117" s="20">
        <v>119</v>
      </c>
      <c r="C117" s="20">
        <v>120</v>
      </c>
      <c r="D117" s="20">
        <v>0.54800000000000004</v>
      </c>
      <c r="E117" s="20" t="s">
        <v>820</v>
      </c>
      <c r="F117" s="20" t="s">
        <v>821</v>
      </c>
    </row>
    <row r="118" spans="1:6" x14ac:dyDescent="0.3">
      <c r="A118" s="20" t="s">
        <v>877</v>
      </c>
      <c r="B118" s="20">
        <v>120</v>
      </c>
      <c r="C118" s="20">
        <v>121</v>
      </c>
      <c r="D118" s="20">
        <v>0.189</v>
      </c>
      <c r="E118" s="20" t="s">
        <v>820</v>
      </c>
      <c r="F118" s="20" t="s">
        <v>821</v>
      </c>
    </row>
    <row r="119" spans="1:6" x14ac:dyDescent="0.3">
      <c r="A119" s="20" t="s">
        <v>877</v>
      </c>
      <c r="B119" s="20">
        <v>121</v>
      </c>
      <c r="C119" s="20">
        <v>122</v>
      </c>
      <c r="D119" s="20">
        <v>0.154</v>
      </c>
      <c r="E119" s="20" t="s">
        <v>820</v>
      </c>
      <c r="F119" s="20" t="s">
        <v>821</v>
      </c>
    </row>
    <row r="120" spans="1:6" x14ac:dyDescent="0.3">
      <c r="A120" s="20" t="s">
        <v>877</v>
      </c>
      <c r="B120" s="20">
        <v>122</v>
      </c>
      <c r="C120" s="20">
        <v>123</v>
      </c>
      <c r="D120" s="20">
        <v>0.623</v>
      </c>
      <c r="E120" s="20" t="s">
        <v>820</v>
      </c>
      <c r="F120" s="20" t="s">
        <v>821</v>
      </c>
    </row>
    <row r="121" spans="1:6" x14ac:dyDescent="0.3">
      <c r="A121" s="20" t="s">
        <v>877</v>
      </c>
      <c r="B121" s="20">
        <v>123</v>
      </c>
      <c r="C121" s="20">
        <v>124</v>
      </c>
      <c r="D121" s="20">
        <v>0.66300000000000003</v>
      </c>
      <c r="E121" s="20" t="s">
        <v>820</v>
      </c>
      <c r="F121" s="20" t="s">
        <v>821</v>
      </c>
    </row>
    <row r="122" spans="1:6" x14ac:dyDescent="0.3">
      <c r="A122" s="20" t="s">
        <v>877</v>
      </c>
      <c r="B122" s="20">
        <v>124</v>
      </c>
      <c r="C122" s="20">
        <v>125</v>
      </c>
      <c r="D122" s="20">
        <v>0.60499999999999998</v>
      </c>
      <c r="E122" s="20" t="s">
        <v>820</v>
      </c>
      <c r="F122" s="20" t="s">
        <v>821</v>
      </c>
    </row>
    <row r="123" spans="1:6" x14ac:dyDescent="0.3">
      <c r="A123" s="20" t="s">
        <v>877</v>
      </c>
      <c r="B123" s="20">
        <v>125</v>
      </c>
      <c r="C123" s="20">
        <v>126</v>
      </c>
      <c r="D123" s="20">
        <v>0.54400000000000004</v>
      </c>
      <c r="E123" s="20" t="s">
        <v>820</v>
      </c>
      <c r="F123" s="20" t="s">
        <v>821</v>
      </c>
    </row>
    <row r="124" spans="1:6" x14ac:dyDescent="0.3">
      <c r="A124" s="20" t="s">
        <v>877</v>
      </c>
      <c r="B124" s="20">
        <v>126</v>
      </c>
      <c r="C124" s="20">
        <v>127</v>
      </c>
      <c r="D124" s="20">
        <v>0.73799999999999999</v>
      </c>
      <c r="E124" s="20" t="s">
        <v>820</v>
      </c>
      <c r="F124" s="20" t="s">
        <v>821</v>
      </c>
    </row>
    <row r="125" spans="1:6" x14ac:dyDescent="0.3">
      <c r="A125" s="20" t="s">
        <v>877</v>
      </c>
      <c r="B125" s="20">
        <v>127</v>
      </c>
      <c r="C125" s="20">
        <v>128</v>
      </c>
      <c r="D125" s="20">
        <v>0.752</v>
      </c>
      <c r="E125" s="20" t="s">
        <v>820</v>
      </c>
      <c r="F125" s="20" t="s">
        <v>821</v>
      </c>
    </row>
    <row r="126" spans="1:6" x14ac:dyDescent="0.3">
      <c r="A126" s="20" t="s">
        <v>877</v>
      </c>
      <c r="B126" s="20">
        <v>128</v>
      </c>
      <c r="C126" s="20">
        <v>129</v>
      </c>
      <c r="D126" s="20">
        <v>0.82499999999999996</v>
      </c>
      <c r="E126" s="20" t="s">
        <v>820</v>
      </c>
      <c r="F126" s="20" t="s">
        <v>821</v>
      </c>
    </row>
    <row r="127" spans="1:6" x14ac:dyDescent="0.3">
      <c r="A127" s="20" t="s">
        <v>877</v>
      </c>
      <c r="B127" s="20">
        <v>129</v>
      </c>
      <c r="C127" s="20">
        <v>130</v>
      </c>
      <c r="D127" s="20">
        <v>0.61799999999999999</v>
      </c>
      <c r="E127" s="20" t="s">
        <v>820</v>
      </c>
      <c r="F127" s="20" t="s">
        <v>821</v>
      </c>
    </row>
    <row r="128" spans="1:6" x14ac:dyDescent="0.3">
      <c r="A128" s="20" t="s">
        <v>877</v>
      </c>
      <c r="B128" s="20">
        <v>130</v>
      </c>
      <c r="C128" s="20">
        <v>131</v>
      </c>
      <c r="D128" s="20">
        <v>0.96599999999999997</v>
      </c>
      <c r="E128" s="20" t="s">
        <v>820</v>
      </c>
      <c r="F128" s="20" t="s">
        <v>821</v>
      </c>
    </row>
    <row r="129" spans="1:6" x14ac:dyDescent="0.3">
      <c r="A129" s="20" t="s">
        <v>877</v>
      </c>
      <c r="B129" s="20">
        <v>131</v>
      </c>
      <c r="C129" s="20">
        <v>132</v>
      </c>
      <c r="D129" s="20">
        <v>1.17</v>
      </c>
      <c r="E129" s="20" t="s">
        <v>820</v>
      </c>
      <c r="F129" s="20" t="s">
        <v>821</v>
      </c>
    </row>
    <row r="130" spans="1:6" x14ac:dyDescent="0.3">
      <c r="A130" s="20" t="s">
        <v>877</v>
      </c>
      <c r="B130" s="20">
        <v>132</v>
      </c>
      <c r="C130" s="20">
        <v>133</v>
      </c>
      <c r="D130" s="20">
        <v>1.24</v>
      </c>
      <c r="E130" s="20" t="s">
        <v>820</v>
      </c>
      <c r="F130" s="20" t="s">
        <v>821</v>
      </c>
    </row>
    <row r="131" spans="1:6" x14ac:dyDescent="0.3">
      <c r="A131" s="20" t="s">
        <v>877</v>
      </c>
      <c r="B131" s="20">
        <v>133</v>
      </c>
      <c r="C131" s="20">
        <v>134</v>
      </c>
      <c r="D131" s="20">
        <v>1.1399999999999999</v>
      </c>
      <c r="E131" s="20" t="s">
        <v>820</v>
      </c>
      <c r="F131" s="20" t="s">
        <v>821</v>
      </c>
    </row>
    <row r="132" spans="1:6" x14ac:dyDescent="0.3">
      <c r="A132" s="20" t="s">
        <v>877</v>
      </c>
      <c r="B132" s="20">
        <v>134</v>
      </c>
      <c r="C132" s="20">
        <v>135</v>
      </c>
      <c r="D132" s="20">
        <v>1.1599999999999999</v>
      </c>
      <c r="E132" s="20" t="s">
        <v>820</v>
      </c>
      <c r="F132" s="20" t="s">
        <v>821</v>
      </c>
    </row>
    <row r="133" spans="1:6" x14ac:dyDescent="0.3">
      <c r="A133" s="20" t="s">
        <v>877</v>
      </c>
      <c r="B133" s="20">
        <v>135</v>
      </c>
      <c r="C133" s="20">
        <v>136</v>
      </c>
      <c r="D133" s="20">
        <v>1.24</v>
      </c>
      <c r="E133" s="20" t="s">
        <v>820</v>
      </c>
      <c r="F133" s="20" t="s">
        <v>821</v>
      </c>
    </row>
    <row r="134" spans="1:6" x14ac:dyDescent="0.3">
      <c r="A134" s="20" t="s">
        <v>877</v>
      </c>
      <c r="B134" s="20">
        <v>136</v>
      </c>
      <c r="C134" s="20">
        <v>137</v>
      </c>
      <c r="D134" s="20">
        <v>1.06</v>
      </c>
      <c r="E134" s="20" t="s">
        <v>820</v>
      </c>
      <c r="F134" s="20" t="s">
        <v>821</v>
      </c>
    </row>
    <row r="135" spans="1:6" x14ac:dyDescent="0.3">
      <c r="A135" s="20" t="s">
        <v>877</v>
      </c>
      <c r="B135" s="20">
        <v>137</v>
      </c>
      <c r="C135" s="20">
        <v>138</v>
      </c>
      <c r="D135" s="20">
        <v>1.62</v>
      </c>
      <c r="E135" s="20" t="s">
        <v>820</v>
      </c>
      <c r="F135" s="20" t="s">
        <v>821</v>
      </c>
    </row>
    <row r="136" spans="1:6" x14ac:dyDescent="0.3">
      <c r="A136" s="20" t="s">
        <v>877</v>
      </c>
      <c r="B136" s="20">
        <v>138</v>
      </c>
      <c r="C136" s="20">
        <v>139</v>
      </c>
      <c r="D136" s="20">
        <v>27.9</v>
      </c>
      <c r="E136" s="20" t="s">
        <v>820</v>
      </c>
      <c r="F136" s="20" t="s">
        <v>821</v>
      </c>
    </row>
    <row r="137" spans="1:6" x14ac:dyDescent="0.3">
      <c r="A137" s="20" t="s">
        <v>877</v>
      </c>
      <c r="B137" s="20">
        <v>139</v>
      </c>
      <c r="C137" s="20">
        <v>140</v>
      </c>
      <c r="D137" s="20">
        <v>2.13</v>
      </c>
      <c r="E137" s="20" t="s">
        <v>820</v>
      </c>
      <c r="F137" s="20" t="s">
        <v>821</v>
      </c>
    </row>
    <row r="138" spans="1:6" x14ac:dyDescent="0.3">
      <c r="A138" s="20" t="s">
        <v>877</v>
      </c>
      <c r="B138" s="20">
        <v>140</v>
      </c>
      <c r="C138" s="20">
        <v>141</v>
      </c>
      <c r="D138" s="20">
        <v>190</v>
      </c>
      <c r="E138" s="20" t="s">
        <v>820</v>
      </c>
      <c r="F138" s="20" t="s">
        <v>821</v>
      </c>
    </row>
    <row r="139" spans="1:6" x14ac:dyDescent="0.3">
      <c r="A139" s="20" t="s">
        <v>877</v>
      </c>
      <c r="B139" s="20">
        <v>141</v>
      </c>
      <c r="C139" s="20">
        <v>142</v>
      </c>
      <c r="D139" s="20">
        <v>23.9</v>
      </c>
      <c r="E139" s="20" t="s">
        <v>820</v>
      </c>
      <c r="F139" s="20" t="s">
        <v>821</v>
      </c>
    </row>
    <row r="140" spans="1:6" x14ac:dyDescent="0.3">
      <c r="A140" s="20" t="s">
        <v>877</v>
      </c>
      <c r="B140" s="20">
        <v>142</v>
      </c>
      <c r="C140" s="20">
        <v>143</v>
      </c>
      <c r="D140" s="20">
        <v>20.3</v>
      </c>
      <c r="E140" s="20" t="s">
        <v>820</v>
      </c>
      <c r="F140" s="20" t="s">
        <v>821</v>
      </c>
    </row>
    <row r="141" spans="1:6" x14ac:dyDescent="0.3">
      <c r="A141" s="20" t="s">
        <v>877</v>
      </c>
      <c r="B141" s="20">
        <v>143</v>
      </c>
      <c r="C141" s="20">
        <v>144</v>
      </c>
      <c r="D141" s="20">
        <v>2.4500000000000002</v>
      </c>
      <c r="E141" s="20" t="s">
        <v>820</v>
      </c>
      <c r="F141" s="20" t="s">
        <v>821</v>
      </c>
    </row>
    <row r="142" spans="1:6" x14ac:dyDescent="0.3">
      <c r="A142" s="20" t="s">
        <v>877</v>
      </c>
      <c r="B142" s="20">
        <v>144</v>
      </c>
      <c r="C142" s="20">
        <v>145</v>
      </c>
      <c r="D142" s="20">
        <v>1.42</v>
      </c>
      <c r="E142" s="20" t="s">
        <v>820</v>
      </c>
      <c r="F142" s="20" t="s">
        <v>821</v>
      </c>
    </row>
    <row r="143" spans="1:6" x14ac:dyDescent="0.3">
      <c r="A143" s="20" t="s">
        <v>877</v>
      </c>
      <c r="B143" s="20">
        <v>145</v>
      </c>
      <c r="C143" s="20">
        <v>146</v>
      </c>
      <c r="D143" s="20">
        <v>1.9</v>
      </c>
      <c r="E143" s="20" t="s">
        <v>820</v>
      </c>
      <c r="F143" s="20" t="s">
        <v>821</v>
      </c>
    </row>
    <row r="144" spans="1:6" x14ac:dyDescent="0.3">
      <c r="A144" s="20" t="s">
        <v>877</v>
      </c>
      <c r="B144" s="20">
        <v>146</v>
      </c>
      <c r="C144" s="20">
        <v>147</v>
      </c>
      <c r="D144" s="20">
        <v>1.45</v>
      </c>
      <c r="E144" s="20" t="s">
        <v>820</v>
      </c>
      <c r="F144" s="20" t="s">
        <v>821</v>
      </c>
    </row>
    <row r="145" spans="1:6" x14ac:dyDescent="0.3">
      <c r="A145" s="20" t="s">
        <v>877</v>
      </c>
      <c r="B145" s="20">
        <v>147</v>
      </c>
      <c r="C145" s="20">
        <v>148</v>
      </c>
      <c r="D145" s="20">
        <v>1.62</v>
      </c>
      <c r="E145" s="20" t="s">
        <v>820</v>
      </c>
      <c r="F145" s="20" t="s">
        <v>821</v>
      </c>
    </row>
    <row r="146" spans="1:6" x14ac:dyDescent="0.3">
      <c r="A146" s="20" t="s">
        <v>877</v>
      </c>
      <c r="B146" s="20">
        <v>148</v>
      </c>
      <c r="C146" s="20">
        <v>149</v>
      </c>
      <c r="D146" s="20">
        <v>11</v>
      </c>
      <c r="E146" s="20" t="s">
        <v>820</v>
      </c>
      <c r="F146" s="20" t="s">
        <v>821</v>
      </c>
    </row>
    <row r="147" spans="1:6" x14ac:dyDescent="0.3">
      <c r="A147" s="20" t="s">
        <v>877</v>
      </c>
      <c r="B147" s="20">
        <v>149</v>
      </c>
      <c r="C147" s="20">
        <v>150</v>
      </c>
      <c r="D147" s="20">
        <v>3.21</v>
      </c>
      <c r="E147" s="20" t="s">
        <v>820</v>
      </c>
      <c r="F147" s="20" t="s">
        <v>821</v>
      </c>
    </row>
    <row r="148" spans="1:6" x14ac:dyDescent="0.3">
      <c r="A148" s="20" t="s">
        <v>877</v>
      </c>
      <c r="B148" s="20">
        <v>150</v>
      </c>
      <c r="C148" s="20">
        <v>151</v>
      </c>
      <c r="D148" s="20">
        <v>1.1100000000000001</v>
      </c>
      <c r="E148" s="20" t="s">
        <v>820</v>
      </c>
      <c r="F148" s="20" t="s">
        <v>821</v>
      </c>
    </row>
    <row r="149" spans="1:6" x14ac:dyDescent="0.3">
      <c r="A149" s="20" t="s">
        <v>877</v>
      </c>
      <c r="B149" s="20">
        <v>151</v>
      </c>
      <c r="C149" s="20">
        <v>152</v>
      </c>
      <c r="D149" s="20">
        <v>1.04</v>
      </c>
      <c r="E149" s="20" t="s">
        <v>820</v>
      </c>
      <c r="F149" s="20" t="s">
        <v>821</v>
      </c>
    </row>
    <row r="150" spans="1:6" x14ac:dyDescent="0.3">
      <c r="A150" s="20" t="s">
        <v>877</v>
      </c>
      <c r="B150" s="20">
        <v>152</v>
      </c>
      <c r="C150" s="20">
        <v>153</v>
      </c>
      <c r="D150" s="20">
        <v>1.3</v>
      </c>
      <c r="E150" s="20" t="s">
        <v>820</v>
      </c>
      <c r="F150" s="20" t="s">
        <v>821</v>
      </c>
    </row>
    <row r="151" spans="1:6" x14ac:dyDescent="0.3">
      <c r="A151" s="20" t="s">
        <v>877</v>
      </c>
      <c r="B151" s="20">
        <v>153</v>
      </c>
      <c r="C151" s="20">
        <v>154</v>
      </c>
      <c r="D151" s="20">
        <v>1.1200000000000001</v>
      </c>
      <c r="E151" s="20" t="s">
        <v>820</v>
      </c>
      <c r="F151" s="20" t="s">
        <v>821</v>
      </c>
    </row>
    <row r="152" spans="1:6" x14ac:dyDescent="0.3">
      <c r="A152" s="20" t="s">
        <v>877</v>
      </c>
      <c r="B152" s="20">
        <v>154</v>
      </c>
      <c r="C152" s="20">
        <v>155</v>
      </c>
      <c r="D152" s="20">
        <v>37.299999999999997</v>
      </c>
      <c r="E152" s="20" t="s">
        <v>820</v>
      </c>
      <c r="F152" s="20" t="s">
        <v>821</v>
      </c>
    </row>
    <row r="153" spans="1:6" x14ac:dyDescent="0.3">
      <c r="A153" s="20" t="s">
        <v>877</v>
      </c>
      <c r="B153" s="20">
        <v>155</v>
      </c>
      <c r="C153" s="20">
        <v>156</v>
      </c>
      <c r="D153" s="20">
        <v>9.76</v>
      </c>
      <c r="E153" s="20" t="s">
        <v>820</v>
      </c>
      <c r="F153" s="20" t="s">
        <v>821</v>
      </c>
    </row>
    <row r="154" spans="1:6" x14ac:dyDescent="0.3">
      <c r="A154" s="20" t="s">
        <v>877</v>
      </c>
      <c r="B154" s="20">
        <v>156</v>
      </c>
      <c r="C154" s="20">
        <v>157</v>
      </c>
      <c r="D154" s="20">
        <v>77</v>
      </c>
      <c r="E154" s="20" t="s">
        <v>820</v>
      </c>
      <c r="F154" s="20" t="s">
        <v>821</v>
      </c>
    </row>
    <row r="155" spans="1:6" x14ac:dyDescent="0.3">
      <c r="A155" s="20" t="s">
        <v>877</v>
      </c>
      <c r="B155" s="20">
        <v>157</v>
      </c>
      <c r="C155" s="20">
        <v>158</v>
      </c>
      <c r="D155" s="20">
        <v>16.399999999999999</v>
      </c>
      <c r="E155" s="20" t="s">
        <v>820</v>
      </c>
      <c r="F155" s="20" t="s">
        <v>821</v>
      </c>
    </row>
    <row r="156" spans="1:6" x14ac:dyDescent="0.3">
      <c r="A156" s="20" t="s">
        <v>877</v>
      </c>
      <c r="B156" s="20">
        <v>158</v>
      </c>
      <c r="C156" s="20">
        <v>159</v>
      </c>
      <c r="D156" s="20">
        <v>6.64</v>
      </c>
      <c r="E156" s="20" t="s">
        <v>820</v>
      </c>
      <c r="F156" s="20" t="s">
        <v>821</v>
      </c>
    </row>
    <row r="157" spans="1:6" x14ac:dyDescent="0.3">
      <c r="A157" s="20" t="s">
        <v>877</v>
      </c>
      <c r="B157" s="20">
        <v>159</v>
      </c>
      <c r="C157" s="20">
        <v>160</v>
      </c>
      <c r="D157" s="20">
        <v>39.200000000000003</v>
      </c>
      <c r="E157" s="20" t="s">
        <v>820</v>
      </c>
      <c r="F157" s="20" t="s">
        <v>821</v>
      </c>
    </row>
    <row r="158" spans="1:6" x14ac:dyDescent="0.3">
      <c r="A158" s="20" t="s">
        <v>877</v>
      </c>
      <c r="B158" s="20">
        <v>160</v>
      </c>
      <c r="C158" s="20">
        <v>161</v>
      </c>
      <c r="D158" s="20">
        <v>45.3</v>
      </c>
      <c r="E158" s="20" t="s">
        <v>820</v>
      </c>
      <c r="F158" s="20" t="s">
        <v>821</v>
      </c>
    </row>
    <row r="159" spans="1:6" x14ac:dyDescent="0.3">
      <c r="A159" s="20" t="s">
        <v>877</v>
      </c>
      <c r="B159" s="20">
        <v>161</v>
      </c>
      <c r="C159" s="20">
        <v>162</v>
      </c>
      <c r="D159" s="20">
        <v>67.2</v>
      </c>
      <c r="E159" s="20" t="s">
        <v>820</v>
      </c>
      <c r="F159" s="20" t="s">
        <v>821</v>
      </c>
    </row>
    <row r="160" spans="1:6" x14ac:dyDescent="0.3">
      <c r="A160" s="20" t="s">
        <v>877</v>
      </c>
      <c r="B160" s="20">
        <v>162</v>
      </c>
      <c r="C160" s="20">
        <v>163</v>
      </c>
      <c r="D160" s="20">
        <v>62.8</v>
      </c>
      <c r="E160" s="20" t="s">
        <v>820</v>
      </c>
      <c r="F160" s="20" t="s">
        <v>821</v>
      </c>
    </row>
    <row r="161" spans="1:6" x14ac:dyDescent="0.3">
      <c r="A161" s="20" t="s">
        <v>877</v>
      </c>
      <c r="B161" s="20">
        <v>163</v>
      </c>
      <c r="C161" s="20">
        <v>164</v>
      </c>
      <c r="D161" s="20">
        <v>2.73</v>
      </c>
      <c r="E161" s="20" t="s">
        <v>820</v>
      </c>
      <c r="F161" s="20" t="s">
        <v>821</v>
      </c>
    </row>
    <row r="162" spans="1:6" x14ac:dyDescent="0.3">
      <c r="A162" s="20" t="s">
        <v>877</v>
      </c>
      <c r="B162" s="20">
        <v>164</v>
      </c>
      <c r="C162" s="20">
        <v>165</v>
      </c>
      <c r="D162" s="20">
        <v>3.01</v>
      </c>
      <c r="E162" s="20" t="s">
        <v>820</v>
      </c>
      <c r="F162" s="20" t="s">
        <v>821</v>
      </c>
    </row>
    <row r="163" spans="1:6" x14ac:dyDescent="0.3">
      <c r="A163" s="20" t="s">
        <v>877</v>
      </c>
      <c r="B163" s="20">
        <v>165</v>
      </c>
      <c r="C163" s="20">
        <v>166</v>
      </c>
      <c r="D163" s="20">
        <v>1.05</v>
      </c>
      <c r="E163" s="20" t="s">
        <v>820</v>
      </c>
      <c r="F163" s="20" t="s">
        <v>821</v>
      </c>
    </row>
    <row r="164" spans="1:6" x14ac:dyDescent="0.3">
      <c r="A164" s="20" t="s">
        <v>877</v>
      </c>
      <c r="B164" s="20">
        <v>166</v>
      </c>
      <c r="C164" s="20">
        <v>167</v>
      </c>
      <c r="D164" s="20">
        <v>14.7</v>
      </c>
      <c r="E164" s="20" t="s">
        <v>820</v>
      </c>
      <c r="F164" s="20" t="s">
        <v>821</v>
      </c>
    </row>
    <row r="165" spans="1:6" x14ac:dyDescent="0.3">
      <c r="A165" s="20" t="s">
        <v>877</v>
      </c>
      <c r="B165" s="20">
        <v>167</v>
      </c>
      <c r="C165" s="20">
        <v>168</v>
      </c>
      <c r="D165" s="20">
        <v>0.99099999999999999</v>
      </c>
      <c r="E165" s="20" t="s">
        <v>820</v>
      </c>
      <c r="F165" s="20" t="s">
        <v>821</v>
      </c>
    </row>
    <row r="166" spans="1:6" x14ac:dyDescent="0.3">
      <c r="A166" s="20" t="s">
        <v>877</v>
      </c>
      <c r="B166" s="20">
        <v>168</v>
      </c>
      <c r="C166" s="20">
        <v>169</v>
      </c>
      <c r="D166" s="20">
        <v>3.13</v>
      </c>
      <c r="E166" s="20" t="s">
        <v>820</v>
      </c>
      <c r="F166" s="20" t="s">
        <v>821</v>
      </c>
    </row>
    <row r="167" spans="1:6" x14ac:dyDescent="0.3">
      <c r="A167" s="20" t="s">
        <v>877</v>
      </c>
      <c r="B167" s="20">
        <v>169</v>
      </c>
      <c r="C167" s="20">
        <v>170</v>
      </c>
      <c r="D167" s="20">
        <v>49.3</v>
      </c>
      <c r="E167" s="20" t="s">
        <v>820</v>
      </c>
      <c r="F167" s="20" t="s">
        <v>821</v>
      </c>
    </row>
    <row r="168" spans="1:6" x14ac:dyDescent="0.3">
      <c r="A168" s="20" t="s">
        <v>877</v>
      </c>
      <c r="B168" s="20">
        <v>170</v>
      </c>
      <c r="C168" s="20">
        <v>171</v>
      </c>
      <c r="D168" s="20">
        <v>46.8</v>
      </c>
      <c r="E168" s="20" t="s">
        <v>820</v>
      </c>
      <c r="F168" s="20" t="s">
        <v>821</v>
      </c>
    </row>
    <row r="169" spans="1:6" x14ac:dyDescent="0.3">
      <c r="A169" s="20" t="s">
        <v>877</v>
      </c>
      <c r="B169" s="20">
        <v>171</v>
      </c>
      <c r="C169" s="20">
        <v>172</v>
      </c>
      <c r="D169" s="20">
        <v>4.66</v>
      </c>
      <c r="E169" s="20" t="s">
        <v>820</v>
      </c>
      <c r="F169" s="20" t="s">
        <v>821</v>
      </c>
    </row>
    <row r="170" spans="1:6" x14ac:dyDescent="0.3">
      <c r="A170" s="20" t="s">
        <v>877</v>
      </c>
      <c r="B170" s="20">
        <v>172</v>
      </c>
      <c r="C170" s="20">
        <v>173</v>
      </c>
      <c r="D170" s="20">
        <v>12.7</v>
      </c>
      <c r="E170" s="20" t="s">
        <v>820</v>
      </c>
      <c r="F170" s="20" t="s">
        <v>821</v>
      </c>
    </row>
    <row r="171" spans="1:6" x14ac:dyDescent="0.3">
      <c r="A171" s="20" t="s">
        <v>877</v>
      </c>
      <c r="B171" s="20">
        <v>173</v>
      </c>
      <c r="C171" s="20">
        <v>174</v>
      </c>
      <c r="D171" s="20">
        <v>89.8</v>
      </c>
      <c r="E171" s="20" t="s">
        <v>820</v>
      </c>
      <c r="F171" s="20" t="s">
        <v>821</v>
      </c>
    </row>
    <row r="172" spans="1:6" x14ac:dyDescent="0.3">
      <c r="A172" s="20" t="s">
        <v>877</v>
      </c>
      <c r="B172" s="20">
        <v>174</v>
      </c>
      <c r="C172" s="20">
        <v>175</v>
      </c>
      <c r="D172" s="20">
        <v>58.9</v>
      </c>
      <c r="E172" s="20" t="s">
        <v>820</v>
      </c>
      <c r="F172" s="20" t="s">
        <v>821</v>
      </c>
    </row>
    <row r="173" spans="1:6" x14ac:dyDescent="0.3">
      <c r="A173" s="20" t="s">
        <v>877</v>
      </c>
      <c r="B173" s="20">
        <v>175</v>
      </c>
      <c r="C173" s="20">
        <v>176</v>
      </c>
      <c r="D173" s="20">
        <v>48.5</v>
      </c>
      <c r="E173" s="20" t="s">
        <v>820</v>
      </c>
      <c r="F173" s="20" t="s">
        <v>821</v>
      </c>
    </row>
    <row r="174" spans="1:6" x14ac:dyDescent="0.3">
      <c r="A174" s="20" t="s">
        <v>877</v>
      </c>
      <c r="B174" s="20">
        <v>176</v>
      </c>
      <c r="C174" s="20">
        <v>177</v>
      </c>
      <c r="D174" s="20">
        <v>5.9</v>
      </c>
      <c r="E174" s="20" t="s">
        <v>820</v>
      </c>
      <c r="F174" s="20" t="s">
        <v>821</v>
      </c>
    </row>
    <row r="175" spans="1:6" x14ac:dyDescent="0.3">
      <c r="A175" s="20" t="s">
        <v>877</v>
      </c>
      <c r="B175" s="20">
        <v>177</v>
      </c>
      <c r="C175" s="20">
        <v>178</v>
      </c>
      <c r="D175" s="20">
        <v>25.2</v>
      </c>
      <c r="E175" s="20" t="s">
        <v>820</v>
      </c>
      <c r="F175" s="20" t="s">
        <v>821</v>
      </c>
    </row>
    <row r="176" spans="1:6" x14ac:dyDescent="0.3">
      <c r="A176" s="20" t="s">
        <v>877</v>
      </c>
      <c r="B176" s="20">
        <v>178</v>
      </c>
      <c r="C176" s="20">
        <v>179</v>
      </c>
      <c r="D176" s="20">
        <v>30.9</v>
      </c>
      <c r="E176" s="20" t="s">
        <v>820</v>
      </c>
      <c r="F176" s="20" t="s">
        <v>821</v>
      </c>
    </row>
    <row r="177" spans="1:6" x14ac:dyDescent="0.3">
      <c r="A177" s="20" t="s">
        <v>877</v>
      </c>
      <c r="B177" s="20">
        <v>179</v>
      </c>
      <c r="C177" s="20">
        <v>180</v>
      </c>
      <c r="D177" s="20">
        <v>32.799999999999997</v>
      </c>
      <c r="E177" s="20" t="s">
        <v>820</v>
      </c>
      <c r="F177" s="20" t="s">
        <v>821</v>
      </c>
    </row>
    <row r="178" spans="1:6" x14ac:dyDescent="0.3">
      <c r="A178" s="20" t="s">
        <v>877</v>
      </c>
      <c r="B178" s="20">
        <v>180</v>
      </c>
      <c r="C178" s="20">
        <v>181</v>
      </c>
      <c r="D178" s="20">
        <v>11.9</v>
      </c>
      <c r="E178" s="20" t="s">
        <v>820</v>
      </c>
      <c r="F178" s="20" t="s">
        <v>821</v>
      </c>
    </row>
    <row r="179" spans="1:6" x14ac:dyDescent="0.3">
      <c r="A179" s="20" t="s">
        <v>877</v>
      </c>
      <c r="B179" s="20">
        <v>181</v>
      </c>
      <c r="C179" s="20">
        <v>182</v>
      </c>
      <c r="D179" s="20">
        <v>9.85</v>
      </c>
      <c r="E179" s="20" t="s">
        <v>820</v>
      </c>
      <c r="F179" s="20" t="s">
        <v>821</v>
      </c>
    </row>
    <row r="180" spans="1:6" x14ac:dyDescent="0.3">
      <c r="A180" s="20" t="s">
        <v>877</v>
      </c>
      <c r="B180" s="20">
        <v>182</v>
      </c>
      <c r="C180" s="20">
        <v>183</v>
      </c>
      <c r="D180" s="20">
        <v>25</v>
      </c>
      <c r="E180" s="20" t="s">
        <v>820</v>
      </c>
      <c r="F180" s="20" t="s">
        <v>821</v>
      </c>
    </row>
    <row r="181" spans="1:6" x14ac:dyDescent="0.3">
      <c r="A181" s="20" t="s">
        <v>877</v>
      </c>
      <c r="B181" s="20">
        <v>183</v>
      </c>
      <c r="C181" s="20">
        <v>184</v>
      </c>
      <c r="D181" s="20">
        <v>16.7</v>
      </c>
      <c r="E181" s="20" t="s">
        <v>820</v>
      </c>
      <c r="F181" s="20" t="s">
        <v>821</v>
      </c>
    </row>
    <row r="182" spans="1:6" x14ac:dyDescent="0.3">
      <c r="A182" s="20" t="s">
        <v>877</v>
      </c>
      <c r="B182" s="20">
        <v>184</v>
      </c>
      <c r="C182" s="20">
        <v>185</v>
      </c>
      <c r="D182" s="20">
        <v>16.2</v>
      </c>
      <c r="E182" s="20" t="s">
        <v>820</v>
      </c>
      <c r="F182" s="20" t="s">
        <v>821</v>
      </c>
    </row>
    <row r="183" spans="1:6" x14ac:dyDescent="0.3">
      <c r="A183" s="20" t="s">
        <v>877</v>
      </c>
      <c r="B183" s="20">
        <v>185</v>
      </c>
      <c r="C183" s="20">
        <v>186</v>
      </c>
      <c r="D183" s="20">
        <v>16.100000000000001</v>
      </c>
      <c r="E183" s="20" t="s">
        <v>820</v>
      </c>
      <c r="F183" s="20" t="s">
        <v>821</v>
      </c>
    </row>
    <row r="184" spans="1:6" x14ac:dyDescent="0.3">
      <c r="A184" s="20" t="s">
        <v>877</v>
      </c>
      <c r="B184" s="20">
        <v>186</v>
      </c>
      <c r="C184" s="20">
        <v>187</v>
      </c>
      <c r="D184" s="20">
        <v>16.399999999999999</v>
      </c>
      <c r="E184" s="20" t="s">
        <v>820</v>
      </c>
      <c r="F184" s="20" t="s">
        <v>821</v>
      </c>
    </row>
    <row r="185" spans="1:6" x14ac:dyDescent="0.3">
      <c r="A185" s="20" t="s">
        <v>877</v>
      </c>
      <c r="B185" s="20">
        <v>187</v>
      </c>
      <c r="C185" s="20">
        <v>188</v>
      </c>
      <c r="D185" s="20">
        <v>16.2</v>
      </c>
      <c r="E185" s="20" t="s">
        <v>820</v>
      </c>
      <c r="F185" s="20" t="s">
        <v>821</v>
      </c>
    </row>
    <row r="186" spans="1:6" x14ac:dyDescent="0.3">
      <c r="A186" s="20" t="s">
        <v>877</v>
      </c>
      <c r="B186" s="20">
        <v>188</v>
      </c>
      <c r="C186" s="20">
        <v>189</v>
      </c>
      <c r="D186" s="20">
        <v>15.8</v>
      </c>
      <c r="E186" s="20" t="s">
        <v>820</v>
      </c>
      <c r="F186" s="20" t="s">
        <v>821</v>
      </c>
    </row>
    <row r="187" spans="1:6" x14ac:dyDescent="0.3">
      <c r="A187" s="20" t="s">
        <v>877</v>
      </c>
      <c r="B187" s="20">
        <v>189</v>
      </c>
      <c r="C187" s="20">
        <v>190</v>
      </c>
      <c r="D187" s="20">
        <v>38.299999999999997</v>
      </c>
      <c r="E187" s="20" t="s">
        <v>820</v>
      </c>
      <c r="F187" s="20" t="s">
        <v>821</v>
      </c>
    </row>
    <row r="188" spans="1:6" x14ac:dyDescent="0.3">
      <c r="A188" s="20" t="s">
        <v>877</v>
      </c>
      <c r="B188" s="20">
        <v>190</v>
      </c>
      <c r="C188" s="20">
        <v>191</v>
      </c>
      <c r="D188" s="20">
        <v>29.7</v>
      </c>
      <c r="E188" s="20" t="s">
        <v>820</v>
      </c>
      <c r="F188" s="20" t="s">
        <v>821</v>
      </c>
    </row>
    <row r="189" spans="1:6" x14ac:dyDescent="0.3">
      <c r="A189" s="20" t="s">
        <v>877</v>
      </c>
      <c r="B189" s="20">
        <v>191</v>
      </c>
      <c r="C189" s="20">
        <v>192</v>
      </c>
      <c r="D189" s="20">
        <v>46.5</v>
      </c>
      <c r="E189" s="20" t="s">
        <v>820</v>
      </c>
      <c r="F189" s="20" t="s">
        <v>821</v>
      </c>
    </row>
    <row r="190" spans="1:6" x14ac:dyDescent="0.3">
      <c r="A190" s="20" t="s">
        <v>877</v>
      </c>
      <c r="B190" s="20">
        <v>192</v>
      </c>
      <c r="C190" s="20">
        <v>193</v>
      </c>
      <c r="D190" s="20">
        <v>34.1</v>
      </c>
      <c r="E190" s="20" t="s">
        <v>820</v>
      </c>
      <c r="F190" s="20" t="s">
        <v>821</v>
      </c>
    </row>
    <row r="191" spans="1:6" x14ac:dyDescent="0.3">
      <c r="A191" s="20" t="s">
        <v>877</v>
      </c>
      <c r="B191" s="20">
        <v>193</v>
      </c>
      <c r="C191" s="20">
        <v>194</v>
      </c>
      <c r="D191" s="20">
        <v>8.18</v>
      </c>
      <c r="E191" s="20" t="s">
        <v>820</v>
      </c>
      <c r="F191" s="20" t="s">
        <v>821</v>
      </c>
    </row>
    <row r="192" spans="1:6" x14ac:dyDescent="0.3">
      <c r="A192" s="20" t="s">
        <v>877</v>
      </c>
      <c r="B192" s="20">
        <v>194</v>
      </c>
      <c r="C192" s="20">
        <v>195</v>
      </c>
      <c r="D192" s="20">
        <v>3.51</v>
      </c>
      <c r="E192" s="20" t="s">
        <v>820</v>
      </c>
      <c r="F192" s="20" t="s">
        <v>821</v>
      </c>
    </row>
    <row r="193" spans="1:6" x14ac:dyDescent="0.3">
      <c r="A193" s="20" t="s">
        <v>877</v>
      </c>
      <c r="B193" s="20">
        <v>195</v>
      </c>
      <c r="C193" s="20">
        <v>196</v>
      </c>
      <c r="D193" s="20">
        <v>0.95099999999999996</v>
      </c>
      <c r="E193" s="20" t="s">
        <v>820</v>
      </c>
      <c r="F193" s="20" t="s">
        <v>821</v>
      </c>
    </row>
    <row r="194" spans="1:6" x14ac:dyDescent="0.3">
      <c r="A194" s="20" t="s">
        <v>877</v>
      </c>
      <c r="B194" s="20">
        <v>196</v>
      </c>
      <c r="C194" s="20">
        <v>197</v>
      </c>
      <c r="D194" s="20">
        <v>12.1</v>
      </c>
      <c r="E194" s="20" t="s">
        <v>820</v>
      </c>
      <c r="F194" s="20" t="s">
        <v>821</v>
      </c>
    </row>
    <row r="195" spans="1:6" x14ac:dyDescent="0.3">
      <c r="A195" s="20" t="s">
        <v>877</v>
      </c>
      <c r="B195" s="20">
        <v>197</v>
      </c>
      <c r="C195" s="20">
        <v>198</v>
      </c>
      <c r="D195" s="20">
        <v>10.6</v>
      </c>
      <c r="E195" s="20" t="s">
        <v>820</v>
      </c>
      <c r="F195" s="20" t="s">
        <v>821</v>
      </c>
    </row>
    <row r="196" spans="1:6" x14ac:dyDescent="0.3">
      <c r="A196" s="20" t="s">
        <v>877</v>
      </c>
      <c r="B196" s="20">
        <v>198</v>
      </c>
      <c r="C196" s="20">
        <v>199</v>
      </c>
      <c r="D196" s="20">
        <v>24</v>
      </c>
      <c r="E196" s="20" t="s">
        <v>820</v>
      </c>
      <c r="F196" s="20" t="s">
        <v>821</v>
      </c>
    </row>
    <row r="197" spans="1:6" x14ac:dyDescent="0.3">
      <c r="A197" s="20" t="s">
        <v>877</v>
      </c>
      <c r="B197" s="20">
        <v>199</v>
      </c>
      <c r="C197" s="20">
        <v>200</v>
      </c>
      <c r="D197" s="20">
        <v>25.4</v>
      </c>
      <c r="E197" s="20" t="s">
        <v>820</v>
      </c>
      <c r="F197" s="20" t="s">
        <v>821</v>
      </c>
    </row>
    <row r="198" spans="1:6" x14ac:dyDescent="0.3">
      <c r="A198" s="20" t="s">
        <v>877</v>
      </c>
      <c r="B198" s="20">
        <v>200</v>
      </c>
      <c r="C198" s="20">
        <v>201</v>
      </c>
      <c r="D198" s="20">
        <v>33.1</v>
      </c>
      <c r="E198" s="20" t="s">
        <v>820</v>
      </c>
      <c r="F198" s="20" t="s">
        <v>821</v>
      </c>
    </row>
    <row r="199" spans="1:6" x14ac:dyDescent="0.3">
      <c r="A199" s="20" t="s">
        <v>877</v>
      </c>
      <c r="B199" s="20">
        <v>201</v>
      </c>
      <c r="C199" s="20">
        <v>202</v>
      </c>
      <c r="D199" s="20">
        <v>36.1</v>
      </c>
      <c r="E199" s="20" t="s">
        <v>820</v>
      </c>
      <c r="F199" s="20" t="s">
        <v>821</v>
      </c>
    </row>
    <row r="200" spans="1:6" x14ac:dyDescent="0.3">
      <c r="A200" s="20" t="s">
        <v>877</v>
      </c>
      <c r="B200" s="20">
        <v>202</v>
      </c>
      <c r="C200" s="20">
        <v>203</v>
      </c>
      <c r="D200" s="20">
        <v>33.700000000000003</v>
      </c>
      <c r="E200" s="20" t="s">
        <v>820</v>
      </c>
      <c r="F200" s="20" t="s">
        <v>821</v>
      </c>
    </row>
    <row r="201" spans="1:6" x14ac:dyDescent="0.3">
      <c r="A201" s="20" t="s">
        <v>877</v>
      </c>
      <c r="B201" s="20">
        <v>203</v>
      </c>
      <c r="C201" s="20">
        <v>204</v>
      </c>
      <c r="D201" s="20">
        <v>31.9</v>
      </c>
      <c r="E201" s="20" t="s">
        <v>820</v>
      </c>
      <c r="F201" s="20" t="s">
        <v>821</v>
      </c>
    </row>
    <row r="202" spans="1:6" x14ac:dyDescent="0.3">
      <c r="A202" s="20" t="s">
        <v>877</v>
      </c>
      <c r="B202" s="20">
        <v>204</v>
      </c>
      <c r="C202" s="20">
        <v>205</v>
      </c>
      <c r="D202" s="20">
        <v>30.5</v>
      </c>
      <c r="E202" s="20" t="s">
        <v>820</v>
      </c>
      <c r="F202" s="20" t="s">
        <v>821</v>
      </c>
    </row>
    <row r="203" spans="1:6" x14ac:dyDescent="0.3">
      <c r="A203" s="20" t="s">
        <v>877</v>
      </c>
      <c r="B203" s="20">
        <v>205</v>
      </c>
      <c r="C203" s="20">
        <v>206</v>
      </c>
      <c r="D203" s="20">
        <v>22.4</v>
      </c>
      <c r="E203" s="20" t="s">
        <v>820</v>
      </c>
      <c r="F203" s="20" t="s">
        <v>821</v>
      </c>
    </row>
    <row r="204" spans="1:6" x14ac:dyDescent="0.3">
      <c r="A204" s="20" t="s">
        <v>877</v>
      </c>
      <c r="B204" s="20">
        <v>206</v>
      </c>
      <c r="C204" s="20">
        <v>207</v>
      </c>
      <c r="D204" s="20">
        <v>30.5</v>
      </c>
      <c r="E204" s="20" t="s">
        <v>820</v>
      </c>
      <c r="F204" s="20" t="s">
        <v>821</v>
      </c>
    </row>
    <row r="205" spans="1:6" x14ac:dyDescent="0.3">
      <c r="A205" s="20" t="s">
        <v>877</v>
      </c>
      <c r="B205" s="20">
        <v>207</v>
      </c>
      <c r="C205" s="20">
        <v>208</v>
      </c>
      <c r="D205" s="20">
        <v>44.3</v>
      </c>
      <c r="E205" s="20" t="s">
        <v>820</v>
      </c>
      <c r="F205" s="20" t="s">
        <v>821</v>
      </c>
    </row>
    <row r="206" spans="1:6" x14ac:dyDescent="0.3">
      <c r="A206" s="20" t="s">
        <v>877</v>
      </c>
      <c r="B206" s="20">
        <v>208</v>
      </c>
      <c r="C206" s="20">
        <v>209</v>
      </c>
      <c r="D206" s="20">
        <v>37.299999999999997</v>
      </c>
      <c r="E206" s="20" t="s">
        <v>820</v>
      </c>
      <c r="F206" s="20" t="s">
        <v>821</v>
      </c>
    </row>
    <row r="207" spans="1:6" x14ac:dyDescent="0.3">
      <c r="A207" s="20" t="s">
        <v>877</v>
      </c>
      <c r="B207" s="20">
        <v>209</v>
      </c>
      <c r="C207" s="20">
        <v>210</v>
      </c>
      <c r="D207" s="20">
        <v>21</v>
      </c>
      <c r="E207" s="20" t="s">
        <v>820</v>
      </c>
      <c r="F207" s="20" t="s">
        <v>821</v>
      </c>
    </row>
    <row r="208" spans="1:6" x14ac:dyDescent="0.3">
      <c r="A208" s="20" t="s">
        <v>877</v>
      </c>
      <c r="B208" s="20">
        <v>210</v>
      </c>
      <c r="C208" s="20">
        <v>211</v>
      </c>
      <c r="D208" s="20">
        <v>19.2</v>
      </c>
      <c r="E208" s="20" t="s">
        <v>820</v>
      </c>
      <c r="F208" s="20" t="s">
        <v>821</v>
      </c>
    </row>
    <row r="209" spans="1:6" x14ac:dyDescent="0.3">
      <c r="A209" s="20" t="s">
        <v>877</v>
      </c>
      <c r="B209" s="20">
        <v>211</v>
      </c>
      <c r="C209" s="20">
        <v>212</v>
      </c>
      <c r="D209" s="20">
        <v>23</v>
      </c>
      <c r="E209" s="20" t="s">
        <v>820</v>
      </c>
      <c r="F209" s="20" t="s">
        <v>821</v>
      </c>
    </row>
    <row r="210" spans="1:6" x14ac:dyDescent="0.3">
      <c r="A210" s="20" t="s">
        <v>877</v>
      </c>
      <c r="B210" s="20">
        <v>212</v>
      </c>
      <c r="C210" s="20">
        <v>213</v>
      </c>
      <c r="D210" s="20">
        <v>23.6</v>
      </c>
      <c r="E210" s="20" t="s">
        <v>820</v>
      </c>
      <c r="F210" s="20" t="s">
        <v>821</v>
      </c>
    </row>
    <row r="211" spans="1:6" x14ac:dyDescent="0.3">
      <c r="A211" s="20" t="s">
        <v>877</v>
      </c>
      <c r="B211" s="20">
        <v>213</v>
      </c>
      <c r="C211" s="20">
        <v>214</v>
      </c>
      <c r="D211" s="20">
        <v>19.8</v>
      </c>
      <c r="E211" s="20" t="s">
        <v>820</v>
      </c>
      <c r="F211" s="20" t="s">
        <v>821</v>
      </c>
    </row>
    <row r="212" spans="1:6" x14ac:dyDescent="0.3">
      <c r="A212" s="20" t="s">
        <v>877</v>
      </c>
      <c r="B212" s="20">
        <v>214</v>
      </c>
      <c r="C212" s="20">
        <v>215</v>
      </c>
      <c r="D212" s="20">
        <v>2.68</v>
      </c>
      <c r="E212" s="20" t="s">
        <v>820</v>
      </c>
      <c r="F212" s="20" t="s">
        <v>821</v>
      </c>
    </row>
    <row r="213" spans="1:6" x14ac:dyDescent="0.3">
      <c r="A213" s="20" t="s">
        <v>877</v>
      </c>
      <c r="B213" s="20">
        <v>215</v>
      </c>
      <c r="C213" s="20">
        <v>216</v>
      </c>
      <c r="D213" s="20">
        <v>9.25</v>
      </c>
      <c r="E213" s="20" t="s">
        <v>820</v>
      </c>
      <c r="F213" s="20" t="s">
        <v>821</v>
      </c>
    </row>
    <row r="214" spans="1:6" x14ac:dyDescent="0.3">
      <c r="A214" s="20" t="s">
        <v>877</v>
      </c>
      <c r="B214" s="20">
        <v>216</v>
      </c>
      <c r="C214" s="20">
        <v>217</v>
      </c>
      <c r="D214" s="20">
        <v>4.9800000000000004</v>
      </c>
      <c r="E214" s="20" t="s">
        <v>820</v>
      </c>
      <c r="F214" s="20" t="s">
        <v>821</v>
      </c>
    </row>
    <row r="215" spans="1:6" x14ac:dyDescent="0.3">
      <c r="A215" s="20" t="s">
        <v>877</v>
      </c>
      <c r="B215" s="20">
        <v>217</v>
      </c>
      <c r="C215" s="20">
        <v>218</v>
      </c>
      <c r="D215" s="20">
        <v>19.600000000000001</v>
      </c>
      <c r="E215" s="20" t="s">
        <v>820</v>
      </c>
      <c r="F215" s="20" t="s">
        <v>821</v>
      </c>
    </row>
    <row r="216" spans="1:6" x14ac:dyDescent="0.3">
      <c r="A216" s="20" t="s">
        <v>877</v>
      </c>
      <c r="B216" s="20">
        <v>218</v>
      </c>
      <c r="C216" s="20">
        <v>219</v>
      </c>
      <c r="D216" s="20">
        <v>16.8</v>
      </c>
      <c r="E216" s="20" t="s">
        <v>820</v>
      </c>
      <c r="F216" s="20" t="s">
        <v>821</v>
      </c>
    </row>
    <row r="217" spans="1:6" x14ac:dyDescent="0.3">
      <c r="A217" s="20" t="s">
        <v>877</v>
      </c>
      <c r="B217" s="20">
        <v>219</v>
      </c>
      <c r="C217" s="20">
        <v>220</v>
      </c>
      <c r="D217" s="20">
        <v>30.1</v>
      </c>
      <c r="E217" s="20" t="s">
        <v>820</v>
      </c>
      <c r="F217" s="20" t="s">
        <v>821</v>
      </c>
    </row>
    <row r="218" spans="1:6" x14ac:dyDescent="0.3">
      <c r="A218" s="20" t="s">
        <v>877</v>
      </c>
      <c r="B218" s="20">
        <v>220</v>
      </c>
      <c r="C218" s="20">
        <v>221</v>
      </c>
      <c r="D218" s="20">
        <v>30.1</v>
      </c>
      <c r="E218" s="20" t="s">
        <v>820</v>
      </c>
      <c r="F218" s="20" t="s">
        <v>821</v>
      </c>
    </row>
    <row r="219" spans="1:6" x14ac:dyDescent="0.3">
      <c r="A219" s="20" t="s">
        <v>877</v>
      </c>
      <c r="B219" s="20">
        <v>221</v>
      </c>
      <c r="C219" s="20">
        <v>222</v>
      </c>
      <c r="D219" s="20">
        <v>15.9</v>
      </c>
      <c r="E219" s="20" t="s">
        <v>820</v>
      </c>
      <c r="F219" s="20" t="s">
        <v>821</v>
      </c>
    </row>
    <row r="220" spans="1:6" x14ac:dyDescent="0.3">
      <c r="A220" s="20" t="s">
        <v>877</v>
      </c>
      <c r="B220" s="20">
        <v>222</v>
      </c>
      <c r="C220" s="20">
        <v>223</v>
      </c>
      <c r="D220" s="20">
        <v>2.4700000000000002</v>
      </c>
      <c r="E220" s="20" t="s">
        <v>820</v>
      </c>
      <c r="F220" s="20" t="s">
        <v>821</v>
      </c>
    </row>
    <row r="221" spans="1:6" x14ac:dyDescent="0.3">
      <c r="A221" s="20" t="s">
        <v>877</v>
      </c>
      <c r="B221" s="20">
        <v>223</v>
      </c>
      <c r="C221" s="20">
        <v>224</v>
      </c>
      <c r="D221" s="20">
        <v>2.3199999999999998</v>
      </c>
      <c r="E221" s="20" t="s">
        <v>820</v>
      </c>
      <c r="F221" s="20" t="s">
        <v>821</v>
      </c>
    </row>
    <row r="222" spans="1:6" x14ac:dyDescent="0.3">
      <c r="A222" s="20" t="s">
        <v>877</v>
      </c>
      <c r="B222" s="20">
        <v>224</v>
      </c>
      <c r="C222" s="20">
        <v>225</v>
      </c>
      <c r="D222" s="20">
        <v>62.2</v>
      </c>
      <c r="E222" s="20" t="s">
        <v>820</v>
      </c>
      <c r="F222" s="20" t="s">
        <v>821</v>
      </c>
    </row>
    <row r="223" spans="1:6" x14ac:dyDescent="0.3">
      <c r="A223" s="20" t="s">
        <v>877</v>
      </c>
      <c r="B223" s="20">
        <v>225</v>
      </c>
      <c r="C223" s="20">
        <v>226</v>
      </c>
      <c r="D223" s="20">
        <v>40.700000000000003</v>
      </c>
      <c r="E223" s="20" t="s">
        <v>820</v>
      </c>
      <c r="F223" s="20" t="s">
        <v>821</v>
      </c>
    </row>
    <row r="224" spans="1:6" x14ac:dyDescent="0.3">
      <c r="A224" s="20" t="s">
        <v>877</v>
      </c>
      <c r="B224" s="20">
        <v>226</v>
      </c>
      <c r="C224" s="20">
        <v>227</v>
      </c>
      <c r="D224" s="20">
        <v>30.1</v>
      </c>
      <c r="E224" s="20" t="s">
        <v>820</v>
      </c>
      <c r="F224" s="20" t="s">
        <v>821</v>
      </c>
    </row>
    <row r="225" spans="1:6" x14ac:dyDescent="0.3">
      <c r="A225" s="20" t="s">
        <v>877</v>
      </c>
      <c r="B225" s="20">
        <v>227</v>
      </c>
      <c r="C225" s="20">
        <v>228</v>
      </c>
      <c r="D225" s="20">
        <v>32.4</v>
      </c>
      <c r="E225" s="20" t="s">
        <v>820</v>
      </c>
      <c r="F225" s="20" t="s">
        <v>821</v>
      </c>
    </row>
    <row r="226" spans="1:6" x14ac:dyDescent="0.3">
      <c r="A226" s="20" t="s">
        <v>877</v>
      </c>
      <c r="B226" s="20">
        <v>228</v>
      </c>
      <c r="C226" s="20">
        <v>229</v>
      </c>
      <c r="D226" s="20">
        <v>27.9</v>
      </c>
      <c r="E226" s="20" t="s">
        <v>820</v>
      </c>
      <c r="F226" s="20" t="s">
        <v>821</v>
      </c>
    </row>
    <row r="227" spans="1:6" x14ac:dyDescent="0.3">
      <c r="A227" s="20" t="s">
        <v>877</v>
      </c>
      <c r="B227" s="20">
        <v>229</v>
      </c>
      <c r="C227" s="20">
        <v>230</v>
      </c>
      <c r="D227" s="20">
        <v>2.2999999999999998</v>
      </c>
      <c r="E227" s="20" t="s">
        <v>820</v>
      </c>
      <c r="F227" s="20" t="s">
        <v>821</v>
      </c>
    </row>
    <row r="228" spans="1:6" x14ac:dyDescent="0.3">
      <c r="A228" s="20" t="s">
        <v>877</v>
      </c>
      <c r="B228" s="20">
        <v>230</v>
      </c>
      <c r="C228" s="20">
        <v>231</v>
      </c>
      <c r="D228" s="20">
        <v>0.95199999999999996</v>
      </c>
      <c r="E228" s="20" t="s">
        <v>820</v>
      </c>
      <c r="F228" s="20" t="s">
        <v>821</v>
      </c>
    </row>
    <row r="229" spans="1:6" x14ac:dyDescent="0.3">
      <c r="A229" s="20" t="s">
        <v>877</v>
      </c>
      <c r="B229" s="20">
        <v>231</v>
      </c>
      <c r="C229" s="20">
        <v>232</v>
      </c>
      <c r="D229" s="20">
        <v>1.1000000000000001</v>
      </c>
      <c r="E229" s="20" t="s">
        <v>820</v>
      </c>
      <c r="F229" s="20" t="s">
        <v>821</v>
      </c>
    </row>
    <row r="230" spans="1:6" x14ac:dyDescent="0.3">
      <c r="A230" s="20" t="s">
        <v>877</v>
      </c>
      <c r="B230" s="20">
        <v>232</v>
      </c>
      <c r="C230" s="20">
        <v>233</v>
      </c>
      <c r="D230" s="20">
        <v>7.44</v>
      </c>
      <c r="E230" s="20" t="s">
        <v>820</v>
      </c>
      <c r="F230" s="20" t="s">
        <v>821</v>
      </c>
    </row>
    <row r="231" spans="1:6" x14ac:dyDescent="0.3">
      <c r="A231" s="20" t="s">
        <v>877</v>
      </c>
      <c r="B231" s="20">
        <v>233</v>
      </c>
      <c r="C231" s="20">
        <v>234</v>
      </c>
      <c r="D231" s="20">
        <v>17.399999999999999</v>
      </c>
      <c r="E231" s="20" t="s">
        <v>820</v>
      </c>
      <c r="F231" s="20" t="s">
        <v>821</v>
      </c>
    </row>
    <row r="232" spans="1:6" x14ac:dyDescent="0.3">
      <c r="A232" s="20" t="s">
        <v>877</v>
      </c>
      <c r="B232" s="20">
        <v>234</v>
      </c>
      <c r="C232" s="20">
        <v>235</v>
      </c>
      <c r="D232" s="20">
        <v>0.36099999999999999</v>
      </c>
      <c r="E232" s="20" t="s">
        <v>820</v>
      </c>
      <c r="F232" s="20" t="s">
        <v>821</v>
      </c>
    </row>
    <row r="233" spans="1:6" x14ac:dyDescent="0.3">
      <c r="A233" s="20" t="s">
        <v>877</v>
      </c>
      <c r="B233" s="20">
        <v>235</v>
      </c>
      <c r="C233" s="20">
        <v>236</v>
      </c>
      <c r="D233" s="20">
        <v>0.33900000000000002</v>
      </c>
      <c r="E233" s="20" t="s">
        <v>820</v>
      </c>
      <c r="F233" s="20" t="s">
        <v>821</v>
      </c>
    </row>
    <row r="234" spans="1:6" x14ac:dyDescent="0.3">
      <c r="A234" s="20" t="s">
        <v>877</v>
      </c>
      <c r="B234" s="20">
        <v>236</v>
      </c>
      <c r="C234" s="20">
        <v>237</v>
      </c>
      <c r="D234" s="20">
        <v>2.2400000000000002</v>
      </c>
      <c r="E234" s="20" t="s">
        <v>820</v>
      </c>
      <c r="F234" s="20" t="s">
        <v>821</v>
      </c>
    </row>
    <row r="235" spans="1:6" x14ac:dyDescent="0.3">
      <c r="A235" s="20" t="s">
        <v>877</v>
      </c>
      <c r="B235" s="20">
        <v>237</v>
      </c>
      <c r="C235" s="20">
        <v>238</v>
      </c>
      <c r="D235" s="20">
        <v>10.6</v>
      </c>
      <c r="E235" s="20" t="s">
        <v>820</v>
      </c>
      <c r="F235" s="20" t="s">
        <v>821</v>
      </c>
    </row>
    <row r="236" spans="1:6" x14ac:dyDescent="0.3">
      <c r="A236" s="20" t="s">
        <v>877</v>
      </c>
      <c r="B236" s="20">
        <v>238</v>
      </c>
      <c r="C236" s="20">
        <v>239</v>
      </c>
      <c r="D236" s="20">
        <v>0.71899999999999997</v>
      </c>
      <c r="E236" s="20" t="s">
        <v>820</v>
      </c>
      <c r="F236" s="20" t="s">
        <v>821</v>
      </c>
    </row>
    <row r="237" spans="1:6" x14ac:dyDescent="0.3">
      <c r="A237" s="20" t="s">
        <v>877</v>
      </c>
      <c r="B237" s="20">
        <v>239</v>
      </c>
      <c r="C237" s="20">
        <v>240</v>
      </c>
      <c r="D237" s="20">
        <v>1.77</v>
      </c>
      <c r="E237" s="20" t="s">
        <v>820</v>
      </c>
      <c r="F237" s="20" t="s">
        <v>821</v>
      </c>
    </row>
    <row r="238" spans="1:6" x14ac:dyDescent="0.3">
      <c r="A238" s="20" t="s">
        <v>877</v>
      </c>
      <c r="B238" s="20">
        <v>240</v>
      </c>
      <c r="C238" s="20">
        <v>241</v>
      </c>
      <c r="D238" s="20">
        <v>11.3</v>
      </c>
      <c r="E238" s="20" t="s">
        <v>820</v>
      </c>
      <c r="F238" s="20" t="s">
        <v>821</v>
      </c>
    </row>
    <row r="239" spans="1:6" x14ac:dyDescent="0.3">
      <c r="A239" s="20" t="s">
        <v>877</v>
      </c>
      <c r="B239" s="20">
        <v>241</v>
      </c>
      <c r="C239" s="20">
        <v>242</v>
      </c>
      <c r="D239" s="20">
        <v>15.4</v>
      </c>
      <c r="E239" s="20" t="s">
        <v>820</v>
      </c>
      <c r="F239" s="20" t="s">
        <v>821</v>
      </c>
    </row>
    <row r="240" spans="1:6" x14ac:dyDescent="0.3">
      <c r="A240" s="20" t="s">
        <v>877</v>
      </c>
      <c r="B240" s="20">
        <v>242</v>
      </c>
      <c r="C240" s="20">
        <v>243</v>
      </c>
      <c r="D240" s="20">
        <v>32.1</v>
      </c>
      <c r="E240" s="20" t="s">
        <v>820</v>
      </c>
      <c r="F240" s="20" t="s">
        <v>821</v>
      </c>
    </row>
    <row r="241" spans="1:6" x14ac:dyDescent="0.3">
      <c r="A241" s="20" t="s">
        <v>877</v>
      </c>
      <c r="B241" s="20">
        <v>243</v>
      </c>
      <c r="C241" s="20">
        <v>244</v>
      </c>
      <c r="D241" s="20">
        <v>0.86299999999999999</v>
      </c>
      <c r="E241" s="20" t="s">
        <v>820</v>
      </c>
      <c r="F241" s="20" t="s">
        <v>821</v>
      </c>
    </row>
    <row r="242" spans="1:6" x14ac:dyDescent="0.3">
      <c r="A242" s="20" t="s">
        <v>877</v>
      </c>
      <c r="B242" s="20">
        <v>244</v>
      </c>
      <c r="C242" s="20">
        <v>245</v>
      </c>
      <c r="D242" s="20">
        <v>19.3</v>
      </c>
      <c r="E242" s="20" t="s">
        <v>820</v>
      </c>
      <c r="F242" s="20" t="s">
        <v>821</v>
      </c>
    </row>
    <row r="243" spans="1:6" x14ac:dyDescent="0.3">
      <c r="A243" s="20" t="s">
        <v>877</v>
      </c>
      <c r="B243" s="20">
        <v>245</v>
      </c>
      <c r="C243" s="20">
        <v>246</v>
      </c>
      <c r="D243" s="20">
        <v>0.54</v>
      </c>
      <c r="E243" s="20" t="s">
        <v>820</v>
      </c>
      <c r="F243" s="20" t="s">
        <v>821</v>
      </c>
    </row>
    <row r="244" spans="1:6" x14ac:dyDescent="0.3">
      <c r="A244" s="20" t="s">
        <v>877</v>
      </c>
      <c r="B244" s="20">
        <v>246</v>
      </c>
      <c r="C244" s="20">
        <v>247</v>
      </c>
      <c r="D244" s="20">
        <v>14.9</v>
      </c>
      <c r="E244" s="20" t="s">
        <v>820</v>
      </c>
      <c r="F244" s="20" t="s">
        <v>821</v>
      </c>
    </row>
    <row r="245" spans="1:6" x14ac:dyDescent="0.3">
      <c r="A245" s="20" t="s">
        <v>877</v>
      </c>
      <c r="B245" s="20">
        <v>247</v>
      </c>
      <c r="C245" s="20">
        <v>248</v>
      </c>
      <c r="D245" s="20">
        <v>21.1</v>
      </c>
      <c r="E245" s="20" t="s">
        <v>820</v>
      </c>
      <c r="F245" s="20" t="s">
        <v>821</v>
      </c>
    </row>
    <row r="246" spans="1:6" x14ac:dyDescent="0.3">
      <c r="A246" s="20" t="s">
        <v>877</v>
      </c>
      <c r="B246" s="20">
        <v>248</v>
      </c>
      <c r="C246" s="20">
        <v>249</v>
      </c>
      <c r="D246" s="20">
        <v>18.7</v>
      </c>
      <c r="E246" s="20" t="s">
        <v>820</v>
      </c>
      <c r="F246" s="20" t="s">
        <v>821</v>
      </c>
    </row>
    <row r="247" spans="1:6" x14ac:dyDescent="0.3">
      <c r="A247" s="20" t="s">
        <v>877</v>
      </c>
      <c r="B247" s="20">
        <v>249</v>
      </c>
      <c r="C247" s="20">
        <v>250</v>
      </c>
      <c r="D247" s="20">
        <v>32.200000000000003</v>
      </c>
      <c r="E247" s="20" t="s">
        <v>820</v>
      </c>
      <c r="F247" s="20" t="s">
        <v>821</v>
      </c>
    </row>
    <row r="248" spans="1:6" x14ac:dyDescent="0.3">
      <c r="A248" s="20" t="s">
        <v>877</v>
      </c>
      <c r="B248" s="20">
        <v>250</v>
      </c>
      <c r="C248" s="20">
        <v>251</v>
      </c>
      <c r="D248" s="20">
        <v>43.6</v>
      </c>
      <c r="E248" s="20" t="s">
        <v>820</v>
      </c>
      <c r="F248" s="20" t="s">
        <v>821</v>
      </c>
    </row>
    <row r="249" spans="1:6" x14ac:dyDescent="0.3">
      <c r="A249" s="20" t="s">
        <v>877</v>
      </c>
      <c r="B249" s="20">
        <v>251</v>
      </c>
      <c r="C249" s="20">
        <v>252</v>
      </c>
      <c r="D249" s="20">
        <v>6.34</v>
      </c>
      <c r="E249" s="20" t="s">
        <v>820</v>
      </c>
      <c r="F249" s="20" t="s">
        <v>821</v>
      </c>
    </row>
    <row r="250" spans="1:6" x14ac:dyDescent="0.3">
      <c r="A250" s="20" t="s">
        <v>877</v>
      </c>
      <c r="B250" s="20">
        <v>252</v>
      </c>
      <c r="C250" s="20">
        <v>253</v>
      </c>
      <c r="D250" s="20">
        <v>1.1100000000000001</v>
      </c>
      <c r="E250" s="20" t="s">
        <v>820</v>
      </c>
      <c r="F250" s="20" t="s">
        <v>821</v>
      </c>
    </row>
    <row r="251" spans="1:6" x14ac:dyDescent="0.3">
      <c r="A251" s="20" t="s">
        <v>877</v>
      </c>
      <c r="B251" s="20">
        <v>253</v>
      </c>
      <c r="C251" s="20">
        <v>254</v>
      </c>
      <c r="D251" s="20">
        <v>0.56100000000000005</v>
      </c>
      <c r="E251" s="20" t="s">
        <v>820</v>
      </c>
      <c r="F251" s="20" t="s">
        <v>821</v>
      </c>
    </row>
    <row r="252" spans="1:6" x14ac:dyDescent="0.3">
      <c r="A252" s="20" t="s">
        <v>877</v>
      </c>
      <c r="B252" s="20">
        <v>254</v>
      </c>
      <c r="C252" s="20">
        <v>255</v>
      </c>
      <c r="D252" s="20">
        <v>0.36</v>
      </c>
      <c r="E252" s="20" t="s">
        <v>820</v>
      </c>
      <c r="F252" s="20" t="s">
        <v>821</v>
      </c>
    </row>
    <row r="253" spans="1:6" x14ac:dyDescent="0.3">
      <c r="A253" s="20" t="s">
        <v>877</v>
      </c>
      <c r="B253" s="20">
        <v>255</v>
      </c>
      <c r="C253" s="20">
        <v>256</v>
      </c>
      <c r="D253" s="20">
        <v>0.4</v>
      </c>
      <c r="E253" s="20" t="s">
        <v>820</v>
      </c>
      <c r="F253" s="20" t="s">
        <v>821</v>
      </c>
    </row>
    <row r="254" spans="1:6" x14ac:dyDescent="0.3">
      <c r="A254" s="20" t="s">
        <v>877</v>
      </c>
      <c r="B254" s="20">
        <v>256</v>
      </c>
      <c r="C254" s="20">
        <v>257</v>
      </c>
      <c r="D254" s="20">
        <v>0.30099999999999999</v>
      </c>
      <c r="E254" s="20" t="s">
        <v>820</v>
      </c>
      <c r="F254" s="20" t="s">
        <v>821</v>
      </c>
    </row>
    <row r="255" spans="1:6" x14ac:dyDescent="0.3">
      <c r="A255" s="20" t="s">
        <v>877</v>
      </c>
      <c r="B255" s="20">
        <v>257</v>
      </c>
      <c r="C255" s="20">
        <v>258</v>
      </c>
      <c r="D255" s="20">
        <v>0.32700000000000001</v>
      </c>
      <c r="E255" s="20" t="s">
        <v>820</v>
      </c>
      <c r="F255" s="20" t="s">
        <v>821</v>
      </c>
    </row>
    <row r="256" spans="1:6" x14ac:dyDescent="0.3">
      <c r="A256" s="20" t="s">
        <v>877</v>
      </c>
      <c r="B256" s="20">
        <v>258</v>
      </c>
      <c r="C256" s="20">
        <v>259</v>
      </c>
      <c r="D256" s="20">
        <v>0.52700000000000002</v>
      </c>
      <c r="E256" s="20" t="s">
        <v>820</v>
      </c>
      <c r="F256" s="20" t="s">
        <v>821</v>
      </c>
    </row>
    <row r="257" spans="1:6" x14ac:dyDescent="0.3">
      <c r="A257" s="20" t="s">
        <v>877</v>
      </c>
      <c r="B257" s="20">
        <v>259</v>
      </c>
      <c r="C257" s="20">
        <v>260</v>
      </c>
      <c r="D257" s="20">
        <v>0.36299999999999999</v>
      </c>
      <c r="E257" s="20" t="s">
        <v>820</v>
      </c>
      <c r="F257" s="20" t="s">
        <v>821</v>
      </c>
    </row>
    <row r="258" spans="1:6" x14ac:dyDescent="0.3">
      <c r="A258" s="20" t="s">
        <v>877</v>
      </c>
      <c r="B258" s="20">
        <v>260</v>
      </c>
      <c r="C258" s="20">
        <v>261</v>
      </c>
      <c r="D258" s="20">
        <v>1.25</v>
      </c>
      <c r="E258" s="20" t="s">
        <v>820</v>
      </c>
      <c r="F258" s="20" t="s">
        <v>821</v>
      </c>
    </row>
    <row r="259" spans="1:6" x14ac:dyDescent="0.3">
      <c r="A259" s="20" t="s">
        <v>877</v>
      </c>
      <c r="B259" s="20">
        <v>261</v>
      </c>
      <c r="C259" s="20">
        <v>262</v>
      </c>
      <c r="D259" s="20">
        <v>2.68</v>
      </c>
      <c r="E259" s="20" t="s">
        <v>820</v>
      </c>
      <c r="F259" s="20" t="s">
        <v>821</v>
      </c>
    </row>
    <row r="260" spans="1:6" x14ac:dyDescent="0.3">
      <c r="A260" s="20" t="s">
        <v>877</v>
      </c>
      <c r="B260" s="20">
        <v>262</v>
      </c>
      <c r="C260" s="20">
        <v>263</v>
      </c>
      <c r="D260" s="20">
        <v>4.67</v>
      </c>
      <c r="E260" s="20" t="s">
        <v>820</v>
      </c>
      <c r="F260" s="20" t="s">
        <v>821</v>
      </c>
    </row>
    <row r="261" spans="1:6" x14ac:dyDescent="0.3">
      <c r="A261" s="20" t="s">
        <v>877</v>
      </c>
      <c r="B261" s="20">
        <v>263</v>
      </c>
      <c r="C261" s="20">
        <v>264</v>
      </c>
      <c r="D261" s="20">
        <v>0.624</v>
      </c>
      <c r="E261" s="20" t="s">
        <v>820</v>
      </c>
      <c r="F261" s="20" t="s">
        <v>821</v>
      </c>
    </row>
    <row r="262" spans="1:6" x14ac:dyDescent="0.3">
      <c r="A262" s="20" t="s">
        <v>877</v>
      </c>
      <c r="B262" s="20">
        <v>264</v>
      </c>
      <c r="C262" s="20">
        <v>265</v>
      </c>
      <c r="D262" s="20">
        <v>0.55200000000000005</v>
      </c>
      <c r="E262" s="20" t="s">
        <v>820</v>
      </c>
      <c r="F262" s="20" t="s">
        <v>821</v>
      </c>
    </row>
    <row r="263" spans="1:6" x14ac:dyDescent="0.3">
      <c r="A263" s="20" t="s">
        <v>877</v>
      </c>
      <c r="B263" s="20">
        <v>265</v>
      </c>
      <c r="C263" s="20">
        <v>266</v>
      </c>
      <c r="D263" s="20">
        <v>9.5</v>
      </c>
      <c r="E263" s="20" t="s">
        <v>820</v>
      </c>
      <c r="F263" s="20" t="s">
        <v>821</v>
      </c>
    </row>
    <row r="264" spans="1:6" x14ac:dyDescent="0.3">
      <c r="A264" s="20" t="s">
        <v>877</v>
      </c>
      <c r="B264" s="20">
        <v>266</v>
      </c>
      <c r="C264" s="20">
        <v>267</v>
      </c>
      <c r="D264" s="20">
        <v>5.57</v>
      </c>
      <c r="E264" s="20" t="s">
        <v>820</v>
      </c>
      <c r="F264" s="20" t="s">
        <v>821</v>
      </c>
    </row>
    <row r="265" spans="1:6" x14ac:dyDescent="0.3">
      <c r="A265" s="20" t="s">
        <v>877</v>
      </c>
      <c r="B265" s="20">
        <v>267</v>
      </c>
      <c r="C265" s="20">
        <v>268</v>
      </c>
      <c r="D265" s="20">
        <v>6.92</v>
      </c>
      <c r="E265" s="20" t="s">
        <v>820</v>
      </c>
      <c r="F265" s="20" t="s">
        <v>821</v>
      </c>
    </row>
    <row r="266" spans="1:6" x14ac:dyDescent="0.3">
      <c r="A266" s="20" t="s">
        <v>877</v>
      </c>
      <c r="B266" s="20">
        <v>268</v>
      </c>
      <c r="C266" s="20">
        <v>269</v>
      </c>
      <c r="D266" s="20">
        <v>7.51</v>
      </c>
      <c r="E266" s="20" t="s">
        <v>820</v>
      </c>
      <c r="F266" s="20" t="s">
        <v>821</v>
      </c>
    </row>
    <row r="267" spans="1:6" x14ac:dyDescent="0.3">
      <c r="A267" s="20" t="s">
        <v>877</v>
      </c>
      <c r="B267" s="20">
        <v>269</v>
      </c>
      <c r="C267" s="20">
        <v>270</v>
      </c>
      <c r="D267" s="20">
        <v>123</v>
      </c>
      <c r="E267" s="20" t="s">
        <v>820</v>
      </c>
      <c r="F267" s="20" t="s">
        <v>821</v>
      </c>
    </row>
    <row r="268" spans="1:6" x14ac:dyDescent="0.3">
      <c r="A268" s="20" t="s">
        <v>877</v>
      </c>
      <c r="B268" s="20">
        <v>270</v>
      </c>
      <c r="C268" s="20">
        <v>271</v>
      </c>
      <c r="D268" s="20">
        <v>16.100000000000001</v>
      </c>
      <c r="E268" s="20" t="s">
        <v>820</v>
      </c>
      <c r="F268" s="20" t="s">
        <v>821</v>
      </c>
    </row>
    <row r="269" spans="1:6" x14ac:dyDescent="0.3">
      <c r="A269" s="20" t="s">
        <v>877</v>
      </c>
      <c r="B269" s="20">
        <v>271</v>
      </c>
      <c r="C269" s="20">
        <v>272</v>
      </c>
      <c r="D269" s="20">
        <v>16.2</v>
      </c>
      <c r="E269" s="20" t="s">
        <v>820</v>
      </c>
      <c r="F269" s="20" t="s">
        <v>821</v>
      </c>
    </row>
    <row r="270" spans="1:6" x14ac:dyDescent="0.3">
      <c r="A270" s="20" t="s">
        <v>877</v>
      </c>
      <c r="B270" s="20">
        <v>272</v>
      </c>
      <c r="C270" s="20">
        <v>273</v>
      </c>
      <c r="D270" s="20">
        <v>5.01</v>
      </c>
      <c r="E270" s="20" t="s">
        <v>820</v>
      </c>
      <c r="F270" s="20" t="s">
        <v>821</v>
      </c>
    </row>
    <row r="271" spans="1:6" x14ac:dyDescent="0.3">
      <c r="A271" s="20" t="s">
        <v>877</v>
      </c>
      <c r="B271" s="20">
        <v>273</v>
      </c>
      <c r="C271" s="20">
        <v>274</v>
      </c>
      <c r="D271" s="20">
        <v>21.8</v>
      </c>
      <c r="E271" s="20" t="s">
        <v>820</v>
      </c>
      <c r="F271" s="20" t="s">
        <v>821</v>
      </c>
    </row>
    <row r="272" spans="1:6" x14ac:dyDescent="0.3">
      <c r="A272" s="20" t="s">
        <v>877</v>
      </c>
      <c r="B272" s="20">
        <v>274</v>
      </c>
      <c r="C272" s="20">
        <v>275</v>
      </c>
      <c r="D272" s="20">
        <v>23.4</v>
      </c>
      <c r="E272" s="20" t="s">
        <v>820</v>
      </c>
      <c r="F272" s="20" t="s">
        <v>821</v>
      </c>
    </row>
    <row r="273" spans="1:6" x14ac:dyDescent="0.3">
      <c r="A273" s="20" t="s">
        <v>877</v>
      </c>
      <c r="B273" s="20">
        <v>275</v>
      </c>
      <c r="C273" s="20">
        <v>276</v>
      </c>
      <c r="D273" s="20">
        <v>34.4</v>
      </c>
      <c r="E273" s="20" t="s">
        <v>820</v>
      </c>
      <c r="F273" s="20" t="s">
        <v>821</v>
      </c>
    </row>
    <row r="274" spans="1:6" x14ac:dyDescent="0.3">
      <c r="A274" s="20" t="s">
        <v>877</v>
      </c>
      <c r="B274" s="20">
        <v>276</v>
      </c>
      <c r="C274" s="20">
        <v>277</v>
      </c>
      <c r="D274" s="20">
        <v>45.5</v>
      </c>
      <c r="E274" s="20" t="s">
        <v>820</v>
      </c>
      <c r="F274" s="20" t="s">
        <v>821</v>
      </c>
    </row>
    <row r="275" spans="1:6" x14ac:dyDescent="0.3">
      <c r="A275" s="20" t="s">
        <v>877</v>
      </c>
      <c r="B275" s="20">
        <v>277</v>
      </c>
      <c r="C275" s="20">
        <v>278</v>
      </c>
      <c r="D275" s="20">
        <v>30.5</v>
      </c>
      <c r="E275" s="20" t="s">
        <v>820</v>
      </c>
      <c r="F275" s="20" t="s">
        <v>821</v>
      </c>
    </row>
    <row r="276" spans="1:6" x14ac:dyDescent="0.3">
      <c r="A276" s="20" t="s">
        <v>877</v>
      </c>
      <c r="B276" s="20">
        <v>278</v>
      </c>
      <c r="C276" s="20">
        <v>279</v>
      </c>
      <c r="D276" s="20">
        <v>44.4</v>
      </c>
      <c r="E276" s="20" t="s">
        <v>820</v>
      </c>
      <c r="F276" s="20" t="s">
        <v>821</v>
      </c>
    </row>
    <row r="277" spans="1:6" x14ac:dyDescent="0.3">
      <c r="A277" s="20" t="s">
        <v>877</v>
      </c>
      <c r="B277" s="20">
        <v>279</v>
      </c>
      <c r="C277" s="20">
        <v>280</v>
      </c>
      <c r="D277" s="20">
        <v>35</v>
      </c>
      <c r="E277" s="20" t="s">
        <v>820</v>
      </c>
      <c r="F277" s="20" t="s">
        <v>821</v>
      </c>
    </row>
    <row r="278" spans="1:6" x14ac:dyDescent="0.3">
      <c r="A278" s="20" t="s">
        <v>877</v>
      </c>
      <c r="B278" s="20">
        <v>280</v>
      </c>
      <c r="C278" s="20">
        <v>281</v>
      </c>
      <c r="D278" s="20">
        <v>13.8</v>
      </c>
      <c r="E278" s="20" t="s">
        <v>820</v>
      </c>
      <c r="F278" s="20" t="s">
        <v>821</v>
      </c>
    </row>
    <row r="279" spans="1:6" x14ac:dyDescent="0.3">
      <c r="A279" s="20" t="s">
        <v>877</v>
      </c>
      <c r="B279" s="20">
        <v>281</v>
      </c>
      <c r="C279" s="20">
        <v>282</v>
      </c>
      <c r="D279" s="20">
        <v>16.600000000000001</v>
      </c>
      <c r="E279" s="20" t="s">
        <v>820</v>
      </c>
      <c r="F279" s="20" t="s">
        <v>821</v>
      </c>
    </row>
    <row r="280" spans="1:6" x14ac:dyDescent="0.3">
      <c r="A280" s="20" t="s">
        <v>877</v>
      </c>
      <c r="B280" s="20">
        <v>282</v>
      </c>
      <c r="C280" s="20">
        <v>283</v>
      </c>
      <c r="D280" s="20">
        <v>1.07</v>
      </c>
      <c r="E280" s="20" t="s">
        <v>820</v>
      </c>
      <c r="F280" s="20" t="s">
        <v>821</v>
      </c>
    </row>
    <row r="281" spans="1:6" x14ac:dyDescent="0.3">
      <c r="A281" s="20" t="s">
        <v>877</v>
      </c>
      <c r="B281" s="20">
        <v>283</v>
      </c>
      <c r="C281" s="20">
        <v>284</v>
      </c>
      <c r="D281" s="20">
        <v>8.69</v>
      </c>
      <c r="E281" s="20" t="s">
        <v>820</v>
      </c>
      <c r="F281" s="20" t="s">
        <v>821</v>
      </c>
    </row>
    <row r="282" spans="1:6" x14ac:dyDescent="0.3">
      <c r="A282" s="20" t="s">
        <v>877</v>
      </c>
      <c r="B282" s="20">
        <v>284</v>
      </c>
      <c r="C282" s="20">
        <v>285</v>
      </c>
      <c r="D282" s="20">
        <v>1.6</v>
      </c>
      <c r="E282" s="20" t="s">
        <v>820</v>
      </c>
      <c r="F282" s="20" t="s">
        <v>821</v>
      </c>
    </row>
    <row r="283" spans="1:6" x14ac:dyDescent="0.3">
      <c r="A283" s="20" t="s">
        <v>877</v>
      </c>
      <c r="B283" s="20">
        <v>285</v>
      </c>
      <c r="C283" s="20">
        <v>286</v>
      </c>
      <c r="D283" s="20">
        <v>9.4600000000000009</v>
      </c>
      <c r="E283" s="20" t="s">
        <v>820</v>
      </c>
      <c r="F283" s="20" t="s">
        <v>821</v>
      </c>
    </row>
    <row r="284" spans="1:6" x14ac:dyDescent="0.3">
      <c r="A284" s="20" t="s">
        <v>877</v>
      </c>
      <c r="B284" s="20">
        <v>286</v>
      </c>
      <c r="C284" s="20">
        <v>287</v>
      </c>
      <c r="D284" s="20">
        <v>0.752</v>
      </c>
      <c r="E284" s="20" t="s">
        <v>820</v>
      </c>
      <c r="F284" s="20" t="s">
        <v>821</v>
      </c>
    </row>
    <row r="285" spans="1:6" x14ac:dyDescent="0.3">
      <c r="A285" s="20" t="s">
        <v>877</v>
      </c>
      <c r="B285" s="20">
        <v>287</v>
      </c>
      <c r="C285" s="20">
        <v>288</v>
      </c>
      <c r="D285" s="20">
        <v>0.95099999999999996</v>
      </c>
      <c r="E285" s="20" t="s">
        <v>820</v>
      </c>
      <c r="F285" s="20" t="s">
        <v>821</v>
      </c>
    </row>
    <row r="286" spans="1:6" x14ac:dyDescent="0.3">
      <c r="A286" s="20" t="s">
        <v>877</v>
      </c>
      <c r="B286" s="20">
        <v>288</v>
      </c>
      <c r="C286" s="20">
        <v>289</v>
      </c>
      <c r="D286" s="20">
        <v>1.68</v>
      </c>
      <c r="E286" s="20" t="s">
        <v>820</v>
      </c>
      <c r="F286" s="20" t="s">
        <v>821</v>
      </c>
    </row>
    <row r="287" spans="1:6" x14ac:dyDescent="0.3">
      <c r="A287" s="20" t="s">
        <v>877</v>
      </c>
      <c r="B287" s="20">
        <v>289</v>
      </c>
      <c r="C287" s="20">
        <v>290</v>
      </c>
      <c r="D287" s="20">
        <v>8.74</v>
      </c>
      <c r="E287" s="20" t="s">
        <v>820</v>
      </c>
      <c r="F287" s="20" t="s">
        <v>821</v>
      </c>
    </row>
    <row r="288" spans="1:6" x14ac:dyDescent="0.3">
      <c r="A288" s="20" t="s">
        <v>877</v>
      </c>
      <c r="B288" s="20">
        <v>290</v>
      </c>
      <c r="C288" s="20">
        <v>291</v>
      </c>
      <c r="D288" s="20">
        <v>78.099999999999994</v>
      </c>
      <c r="E288" s="20" t="s">
        <v>820</v>
      </c>
      <c r="F288" s="20" t="s">
        <v>821</v>
      </c>
    </row>
    <row r="289" spans="1:6" x14ac:dyDescent="0.3">
      <c r="A289" s="20" t="s">
        <v>877</v>
      </c>
      <c r="B289" s="20">
        <v>291</v>
      </c>
      <c r="C289" s="20">
        <v>292</v>
      </c>
      <c r="D289" s="20">
        <v>26.9</v>
      </c>
      <c r="E289" s="20" t="s">
        <v>820</v>
      </c>
      <c r="F289" s="20" t="s">
        <v>821</v>
      </c>
    </row>
    <row r="290" spans="1:6" x14ac:dyDescent="0.3">
      <c r="A290" s="20" t="s">
        <v>877</v>
      </c>
      <c r="B290" s="20">
        <v>292</v>
      </c>
      <c r="C290" s="20">
        <v>293</v>
      </c>
      <c r="D290" s="20">
        <v>27.6</v>
      </c>
      <c r="E290" s="20" t="s">
        <v>820</v>
      </c>
      <c r="F290" s="20" t="s">
        <v>821</v>
      </c>
    </row>
    <row r="291" spans="1:6" x14ac:dyDescent="0.3">
      <c r="A291" s="20" t="s">
        <v>877</v>
      </c>
      <c r="B291" s="20">
        <v>293</v>
      </c>
      <c r="C291" s="20">
        <v>294</v>
      </c>
      <c r="D291" s="20">
        <v>13.1</v>
      </c>
      <c r="E291" s="20" t="s">
        <v>820</v>
      </c>
      <c r="F291" s="20" t="s">
        <v>821</v>
      </c>
    </row>
    <row r="292" spans="1:6" x14ac:dyDescent="0.3">
      <c r="A292" s="20" t="s">
        <v>877</v>
      </c>
      <c r="B292" s="20">
        <v>294</v>
      </c>
      <c r="C292" s="20">
        <v>295</v>
      </c>
      <c r="D292" s="20">
        <v>17.899999999999999</v>
      </c>
      <c r="E292" s="20" t="s">
        <v>820</v>
      </c>
      <c r="F292" s="20" t="s">
        <v>821</v>
      </c>
    </row>
    <row r="293" spans="1:6" x14ac:dyDescent="0.3">
      <c r="A293" s="20" t="s">
        <v>877</v>
      </c>
      <c r="B293" s="20">
        <v>295</v>
      </c>
      <c r="C293" s="20">
        <v>296</v>
      </c>
      <c r="D293" s="20">
        <v>17.100000000000001</v>
      </c>
      <c r="E293" s="20" t="s">
        <v>820</v>
      </c>
      <c r="F293" s="20" t="s">
        <v>821</v>
      </c>
    </row>
    <row r="294" spans="1:6" x14ac:dyDescent="0.3">
      <c r="A294" s="20" t="s">
        <v>877</v>
      </c>
      <c r="B294" s="20">
        <v>296</v>
      </c>
      <c r="C294" s="20">
        <v>297</v>
      </c>
      <c r="D294" s="20">
        <v>18.7</v>
      </c>
      <c r="E294" s="20" t="s">
        <v>820</v>
      </c>
      <c r="F294" s="20" t="s">
        <v>821</v>
      </c>
    </row>
    <row r="295" spans="1:6" x14ac:dyDescent="0.3">
      <c r="A295" s="20" t="s">
        <v>877</v>
      </c>
      <c r="B295" s="20">
        <v>297</v>
      </c>
      <c r="C295" s="20">
        <v>298</v>
      </c>
      <c r="D295" s="20">
        <v>16.7</v>
      </c>
      <c r="E295" s="20" t="s">
        <v>820</v>
      </c>
      <c r="F295" s="20" t="s">
        <v>821</v>
      </c>
    </row>
    <row r="296" spans="1:6" x14ac:dyDescent="0.3">
      <c r="A296" s="20" t="s">
        <v>877</v>
      </c>
      <c r="B296" s="20">
        <v>298</v>
      </c>
      <c r="C296" s="20">
        <v>299</v>
      </c>
      <c r="D296" s="20">
        <v>13.2</v>
      </c>
      <c r="E296" s="20" t="s">
        <v>820</v>
      </c>
      <c r="F296" s="20" t="s">
        <v>821</v>
      </c>
    </row>
    <row r="297" spans="1:6" x14ac:dyDescent="0.3">
      <c r="A297" s="20" t="s">
        <v>877</v>
      </c>
      <c r="B297" s="20">
        <v>299</v>
      </c>
      <c r="C297" s="20">
        <v>300</v>
      </c>
      <c r="D297" s="20">
        <v>11.4</v>
      </c>
      <c r="E297" s="20" t="s">
        <v>820</v>
      </c>
      <c r="F297" s="20" t="s">
        <v>821</v>
      </c>
    </row>
    <row r="298" spans="1:6" x14ac:dyDescent="0.3">
      <c r="A298" s="20" t="s">
        <v>877</v>
      </c>
      <c r="B298" s="20">
        <v>300</v>
      </c>
      <c r="C298" s="20">
        <v>301</v>
      </c>
      <c r="D298" s="20">
        <v>8.6199999999999992</v>
      </c>
      <c r="E298" s="20" t="s">
        <v>820</v>
      </c>
      <c r="F298" s="20" t="s">
        <v>821</v>
      </c>
    </row>
    <row r="299" spans="1:6" x14ac:dyDescent="0.3">
      <c r="A299" s="20" t="s">
        <v>877</v>
      </c>
      <c r="B299" s="20">
        <v>301</v>
      </c>
      <c r="C299" s="20">
        <v>302</v>
      </c>
      <c r="D299" s="20">
        <v>2.93</v>
      </c>
      <c r="E299" s="20" t="s">
        <v>820</v>
      </c>
      <c r="F299" s="20" t="s">
        <v>821</v>
      </c>
    </row>
    <row r="300" spans="1:6" x14ac:dyDescent="0.3">
      <c r="A300" s="20" t="s">
        <v>877</v>
      </c>
      <c r="B300" s="20">
        <v>302</v>
      </c>
      <c r="C300" s="20">
        <v>303</v>
      </c>
      <c r="D300" s="20">
        <v>17.600000000000001</v>
      </c>
      <c r="E300" s="20" t="s">
        <v>820</v>
      </c>
      <c r="F300" s="20" t="s">
        <v>821</v>
      </c>
    </row>
    <row r="301" spans="1:6" x14ac:dyDescent="0.3">
      <c r="A301" s="20" t="s">
        <v>877</v>
      </c>
      <c r="B301" s="20">
        <v>303</v>
      </c>
      <c r="C301" s="20">
        <v>304</v>
      </c>
      <c r="D301" s="20">
        <v>16.3</v>
      </c>
      <c r="E301" s="20" t="s">
        <v>820</v>
      </c>
      <c r="F301" s="20" t="s">
        <v>821</v>
      </c>
    </row>
    <row r="302" spans="1:6" x14ac:dyDescent="0.3">
      <c r="A302" s="20" t="s">
        <v>877</v>
      </c>
      <c r="B302" s="20">
        <v>304</v>
      </c>
      <c r="C302" s="20">
        <v>305</v>
      </c>
      <c r="D302" s="20">
        <v>24.5</v>
      </c>
      <c r="E302" s="20" t="s">
        <v>820</v>
      </c>
      <c r="F302" s="20" t="s">
        <v>821</v>
      </c>
    </row>
    <row r="303" spans="1:6" x14ac:dyDescent="0.3">
      <c r="A303" s="20" t="s">
        <v>877</v>
      </c>
      <c r="B303" s="20">
        <v>305</v>
      </c>
      <c r="C303" s="20">
        <v>306</v>
      </c>
      <c r="D303" s="20">
        <v>3.1</v>
      </c>
      <c r="E303" s="20" t="s">
        <v>820</v>
      </c>
      <c r="F303" s="20" t="s">
        <v>821</v>
      </c>
    </row>
    <row r="304" spans="1:6" x14ac:dyDescent="0.3">
      <c r="A304" s="20" t="s">
        <v>877</v>
      </c>
      <c r="B304" s="20">
        <v>306</v>
      </c>
      <c r="C304" s="20">
        <v>307</v>
      </c>
      <c r="D304" s="20">
        <v>23.6</v>
      </c>
      <c r="E304" s="20" t="s">
        <v>820</v>
      </c>
      <c r="F304" s="20" t="s">
        <v>821</v>
      </c>
    </row>
    <row r="305" spans="1:6" x14ac:dyDescent="0.3">
      <c r="A305" s="20" t="s">
        <v>877</v>
      </c>
      <c r="B305" s="20">
        <v>307</v>
      </c>
      <c r="C305" s="20">
        <v>308</v>
      </c>
      <c r="D305" s="20">
        <v>0.25700000000000001</v>
      </c>
      <c r="E305" s="20" t="s">
        <v>820</v>
      </c>
      <c r="F305" s="20" t="s">
        <v>821</v>
      </c>
    </row>
    <row r="306" spans="1:6" x14ac:dyDescent="0.3">
      <c r="A306" s="20" t="s">
        <v>877</v>
      </c>
      <c r="B306" s="20">
        <v>308</v>
      </c>
      <c r="C306" s="20">
        <v>309</v>
      </c>
      <c r="D306" s="20">
        <v>0.26400000000000001</v>
      </c>
      <c r="E306" s="20" t="s">
        <v>820</v>
      </c>
      <c r="F306" s="20" t="s">
        <v>821</v>
      </c>
    </row>
    <row r="307" spans="1:6" x14ac:dyDescent="0.3">
      <c r="A307" s="20" t="s">
        <v>877</v>
      </c>
      <c r="B307" s="20">
        <v>309</v>
      </c>
      <c r="C307" s="20">
        <v>310</v>
      </c>
      <c r="D307" s="20">
        <v>0.158</v>
      </c>
      <c r="E307" s="20" t="s">
        <v>820</v>
      </c>
      <c r="F307" s="20" t="s">
        <v>821</v>
      </c>
    </row>
    <row r="308" spans="1:6" x14ac:dyDescent="0.3">
      <c r="F308" s="56"/>
    </row>
    <row r="309" spans="1:6" x14ac:dyDescent="0.3">
      <c r="F309" s="56"/>
    </row>
    <row r="310" spans="1:6" x14ac:dyDescent="0.3">
      <c r="F310" s="56"/>
    </row>
    <row r="311" spans="1:6" x14ac:dyDescent="0.3">
      <c r="F311" s="56"/>
    </row>
    <row r="312" spans="1:6" x14ac:dyDescent="0.3">
      <c r="F312" s="56"/>
    </row>
    <row r="313" spans="1:6" x14ac:dyDescent="0.3">
      <c r="F313" s="56"/>
    </row>
    <row r="314" spans="1:6" x14ac:dyDescent="0.3">
      <c r="F314" s="56"/>
    </row>
    <row r="315" spans="1:6" x14ac:dyDescent="0.3">
      <c r="F315" s="56"/>
    </row>
    <row r="316" spans="1:6" x14ac:dyDescent="0.3">
      <c r="F316" s="56"/>
    </row>
    <row r="317" spans="1:6" x14ac:dyDescent="0.3">
      <c r="F317" s="56"/>
    </row>
    <row r="318" spans="1:6" x14ac:dyDescent="0.3">
      <c r="F318" s="56"/>
    </row>
    <row r="319" spans="1:6" x14ac:dyDescent="0.3">
      <c r="F319" s="56"/>
    </row>
    <row r="320" spans="1:6" x14ac:dyDescent="0.3">
      <c r="F320" s="56"/>
    </row>
    <row r="321" spans="6:6" x14ac:dyDescent="0.3">
      <c r="F321" s="56"/>
    </row>
    <row r="322" spans="6:6" x14ac:dyDescent="0.3">
      <c r="F322" s="56"/>
    </row>
    <row r="323" spans="6:6" x14ac:dyDescent="0.3">
      <c r="F323" s="56"/>
    </row>
    <row r="324" spans="6:6" x14ac:dyDescent="0.3">
      <c r="F324" s="56"/>
    </row>
    <row r="325" spans="6:6" x14ac:dyDescent="0.3">
      <c r="F325" s="56"/>
    </row>
    <row r="326" spans="6:6" x14ac:dyDescent="0.3">
      <c r="F326" s="56"/>
    </row>
    <row r="327" spans="6:6" x14ac:dyDescent="0.3">
      <c r="F327" s="56"/>
    </row>
    <row r="328" spans="6:6" x14ac:dyDescent="0.3">
      <c r="F328" s="56"/>
    </row>
    <row r="329" spans="6:6" x14ac:dyDescent="0.3">
      <c r="F329" s="56"/>
    </row>
    <row r="330" spans="6:6" x14ac:dyDescent="0.3">
      <c r="F330" s="56"/>
    </row>
    <row r="331" spans="6:6" x14ac:dyDescent="0.3">
      <c r="F331" s="56"/>
    </row>
    <row r="332" spans="6:6" x14ac:dyDescent="0.3">
      <c r="F332" s="56"/>
    </row>
    <row r="333" spans="6:6" x14ac:dyDescent="0.3">
      <c r="F333" s="56"/>
    </row>
    <row r="334" spans="6:6" x14ac:dyDescent="0.3">
      <c r="F334" s="56"/>
    </row>
    <row r="335" spans="6:6" x14ac:dyDescent="0.3">
      <c r="F335" s="56"/>
    </row>
    <row r="336" spans="6:6" x14ac:dyDescent="0.3">
      <c r="F336" s="56"/>
    </row>
    <row r="337" spans="6:6" x14ac:dyDescent="0.3">
      <c r="F337" s="56"/>
    </row>
    <row r="338" spans="6:6" x14ac:dyDescent="0.3">
      <c r="F338" s="56"/>
    </row>
    <row r="339" spans="6:6" x14ac:dyDescent="0.3">
      <c r="F339" s="56"/>
    </row>
    <row r="340" spans="6:6" x14ac:dyDescent="0.3">
      <c r="F340" s="56"/>
    </row>
    <row r="341" spans="6:6" x14ac:dyDescent="0.3">
      <c r="F341" s="56"/>
    </row>
    <row r="342" spans="6:6" x14ac:dyDescent="0.3">
      <c r="F342" s="56"/>
    </row>
    <row r="343" spans="6:6" x14ac:dyDescent="0.3">
      <c r="F343" s="56"/>
    </row>
    <row r="344" spans="6:6" x14ac:dyDescent="0.3">
      <c r="F344" s="56"/>
    </row>
    <row r="345" spans="6:6" x14ac:dyDescent="0.3">
      <c r="F345" s="56"/>
    </row>
    <row r="346" spans="6:6" x14ac:dyDescent="0.3">
      <c r="F346" s="56"/>
    </row>
    <row r="347" spans="6:6" x14ac:dyDescent="0.3">
      <c r="F347" s="56"/>
    </row>
    <row r="348" spans="6:6" x14ac:dyDescent="0.3">
      <c r="F348" s="56"/>
    </row>
    <row r="349" spans="6:6" x14ac:dyDescent="0.3">
      <c r="F349" s="56"/>
    </row>
    <row r="350" spans="6:6" x14ac:dyDescent="0.3">
      <c r="F350" s="56"/>
    </row>
    <row r="351" spans="6:6" x14ac:dyDescent="0.3">
      <c r="F351" s="56"/>
    </row>
    <row r="352" spans="6:6" x14ac:dyDescent="0.3">
      <c r="F352" s="56"/>
    </row>
    <row r="353" spans="6:6" x14ac:dyDescent="0.3">
      <c r="F353" s="56"/>
    </row>
    <row r="354" spans="6:6" x14ac:dyDescent="0.3">
      <c r="F354" s="56"/>
    </row>
    <row r="355" spans="6:6" x14ac:dyDescent="0.3">
      <c r="F355" s="56"/>
    </row>
    <row r="356" spans="6:6" x14ac:dyDescent="0.3">
      <c r="F356" s="56"/>
    </row>
    <row r="357" spans="6:6" x14ac:dyDescent="0.3">
      <c r="F357" s="56"/>
    </row>
    <row r="358" spans="6:6" x14ac:dyDescent="0.3">
      <c r="F358" s="56"/>
    </row>
    <row r="359" spans="6:6" x14ac:dyDescent="0.3">
      <c r="F359" s="56"/>
    </row>
    <row r="360" spans="6:6" x14ac:dyDescent="0.3">
      <c r="F360" s="56"/>
    </row>
    <row r="361" spans="6:6" x14ac:dyDescent="0.3">
      <c r="F361" s="56"/>
    </row>
    <row r="362" spans="6:6" x14ac:dyDescent="0.3">
      <c r="F362" s="56"/>
    </row>
    <row r="363" spans="6:6" x14ac:dyDescent="0.3">
      <c r="F363" s="56"/>
    </row>
    <row r="364" spans="6:6" x14ac:dyDescent="0.3">
      <c r="F364" s="56"/>
    </row>
    <row r="365" spans="6:6" x14ac:dyDescent="0.3">
      <c r="F365" s="56"/>
    </row>
    <row r="366" spans="6:6" x14ac:dyDescent="0.3">
      <c r="F366" s="56"/>
    </row>
    <row r="367" spans="6:6" x14ac:dyDescent="0.3">
      <c r="F367" s="56"/>
    </row>
    <row r="368" spans="6:6" x14ac:dyDescent="0.3">
      <c r="F368" s="56"/>
    </row>
    <row r="369" spans="6:6" x14ac:dyDescent="0.3">
      <c r="F369" s="56"/>
    </row>
    <row r="370" spans="6:6" x14ac:dyDescent="0.3">
      <c r="F370" s="56"/>
    </row>
    <row r="371" spans="6:6" x14ac:dyDescent="0.3">
      <c r="F371" s="56"/>
    </row>
    <row r="372" spans="6:6" x14ac:dyDescent="0.3">
      <c r="F372" s="56"/>
    </row>
    <row r="373" spans="6:6" x14ac:dyDescent="0.3">
      <c r="F373" s="56"/>
    </row>
    <row r="374" spans="6:6" x14ac:dyDescent="0.3">
      <c r="F374" s="56"/>
    </row>
    <row r="375" spans="6:6" x14ac:dyDescent="0.3">
      <c r="F375" s="56"/>
    </row>
    <row r="376" spans="6:6" x14ac:dyDescent="0.3">
      <c r="F376" s="56"/>
    </row>
    <row r="377" spans="6:6" x14ac:dyDescent="0.3">
      <c r="F377" s="56"/>
    </row>
    <row r="378" spans="6:6" x14ac:dyDescent="0.3">
      <c r="F378" s="56"/>
    </row>
    <row r="379" spans="6:6" x14ac:dyDescent="0.3">
      <c r="F379" s="56"/>
    </row>
    <row r="380" spans="6:6" x14ac:dyDescent="0.3">
      <c r="F380" s="56"/>
    </row>
    <row r="381" spans="6:6" x14ac:dyDescent="0.3">
      <c r="F381" s="56"/>
    </row>
    <row r="382" spans="6:6" x14ac:dyDescent="0.3">
      <c r="F382" s="56"/>
    </row>
    <row r="383" spans="6:6" x14ac:dyDescent="0.3">
      <c r="F383" s="56"/>
    </row>
    <row r="384" spans="6:6" x14ac:dyDescent="0.3">
      <c r="F384" s="56"/>
    </row>
    <row r="385" spans="6:6" x14ac:dyDescent="0.3">
      <c r="F385" s="56"/>
    </row>
    <row r="386" spans="6:6" x14ac:dyDescent="0.3">
      <c r="F386" s="56"/>
    </row>
    <row r="387" spans="6:6" x14ac:dyDescent="0.3">
      <c r="F387" s="56"/>
    </row>
    <row r="388" spans="6:6" x14ac:dyDescent="0.3">
      <c r="F388" s="56"/>
    </row>
    <row r="389" spans="6:6" x14ac:dyDescent="0.3">
      <c r="F389" s="56"/>
    </row>
    <row r="390" spans="6:6" x14ac:dyDescent="0.3">
      <c r="F390" s="56"/>
    </row>
    <row r="391" spans="6:6" x14ac:dyDescent="0.3">
      <c r="F391" s="56"/>
    </row>
    <row r="392" spans="6:6" x14ac:dyDescent="0.3">
      <c r="F392" s="56"/>
    </row>
    <row r="393" spans="6:6" x14ac:dyDescent="0.3">
      <c r="F393" s="56"/>
    </row>
    <row r="394" spans="6:6" x14ac:dyDescent="0.3">
      <c r="F394" s="56"/>
    </row>
    <row r="395" spans="6:6" x14ac:dyDescent="0.3">
      <c r="F395" s="56"/>
    </row>
    <row r="396" spans="6:6" x14ac:dyDescent="0.3">
      <c r="F396" s="56"/>
    </row>
    <row r="397" spans="6:6" x14ac:dyDescent="0.3">
      <c r="F397" s="56"/>
    </row>
    <row r="398" spans="6:6" x14ac:dyDescent="0.3">
      <c r="F398" s="56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55094-3B83-49A5-A60B-E515C39CDFA7}">
  <dimension ref="A1:F91"/>
  <sheetViews>
    <sheetView workbookViewId="0">
      <selection activeCell="N34" sqref="N34"/>
    </sheetView>
  </sheetViews>
  <sheetFormatPr defaultRowHeight="14.4" x14ac:dyDescent="0.3"/>
  <cols>
    <col min="3" max="3" width="15.109375" customWidth="1"/>
    <col min="4" max="4" width="12.5546875" customWidth="1"/>
    <col min="5" max="5" width="12.44140625" customWidth="1"/>
    <col min="6" max="6" width="13.44140625" style="62" bestFit="1" customWidth="1"/>
  </cols>
  <sheetData>
    <row r="1" spans="1:6" ht="16.2" x14ac:dyDescent="0.3">
      <c r="A1" s="79" t="s">
        <v>24</v>
      </c>
      <c r="B1" s="79" t="s">
        <v>25</v>
      </c>
      <c r="C1" s="79" t="s">
        <v>822</v>
      </c>
      <c r="D1" s="79" t="s">
        <v>823</v>
      </c>
      <c r="E1" s="79" t="s">
        <v>786</v>
      </c>
      <c r="F1" s="80" t="s">
        <v>787</v>
      </c>
    </row>
    <row r="2" spans="1:6" x14ac:dyDescent="0.3">
      <c r="A2" s="20" t="s">
        <v>877</v>
      </c>
      <c r="B2" s="20">
        <v>9.84</v>
      </c>
      <c r="C2" s="20">
        <v>1032</v>
      </c>
      <c r="D2" s="20">
        <v>586</v>
      </c>
      <c r="E2" s="20">
        <v>446</v>
      </c>
      <c r="F2" s="70">
        <v>2.3139013452914798</v>
      </c>
    </row>
    <row r="3" spans="1:6" x14ac:dyDescent="0.3">
      <c r="A3" s="20" t="s">
        <v>877</v>
      </c>
      <c r="B3" s="20">
        <v>14.22</v>
      </c>
      <c r="C3" s="20">
        <v>1084</v>
      </c>
      <c r="D3" s="20">
        <v>661</v>
      </c>
      <c r="E3" s="20">
        <v>423</v>
      </c>
      <c r="F3" s="70">
        <v>2.562647754137116</v>
      </c>
    </row>
    <row r="4" spans="1:6" x14ac:dyDescent="0.3">
      <c r="A4" s="20" t="s">
        <v>877</v>
      </c>
      <c r="B4" s="20">
        <v>16.12</v>
      </c>
      <c r="C4" s="20">
        <v>1588</v>
      </c>
      <c r="D4" s="20">
        <v>954</v>
      </c>
      <c r="E4" s="20">
        <v>634</v>
      </c>
      <c r="F4" s="70">
        <v>2.5047318611987381</v>
      </c>
    </row>
    <row r="5" spans="1:6" x14ac:dyDescent="0.3">
      <c r="A5" s="20" t="s">
        <v>877</v>
      </c>
      <c r="B5" s="20">
        <v>18</v>
      </c>
      <c r="C5" s="20">
        <v>1467</v>
      </c>
      <c r="D5" s="20">
        <v>900</v>
      </c>
      <c r="E5" s="20">
        <v>567</v>
      </c>
      <c r="F5" s="70">
        <v>2.5873015873015874</v>
      </c>
    </row>
    <row r="6" spans="1:6" x14ac:dyDescent="0.3">
      <c r="A6" s="20" t="s">
        <v>877</v>
      </c>
      <c r="B6" s="20">
        <v>22.1</v>
      </c>
      <c r="C6" s="20">
        <v>1435</v>
      </c>
      <c r="D6" s="20">
        <v>875</v>
      </c>
      <c r="E6" s="20">
        <v>560</v>
      </c>
      <c r="F6" s="70">
        <v>2.5625</v>
      </c>
    </row>
    <row r="7" spans="1:6" x14ac:dyDescent="0.3">
      <c r="A7" s="20" t="s">
        <v>877</v>
      </c>
      <c r="B7" s="20">
        <v>26.74</v>
      </c>
      <c r="C7" s="20">
        <v>1185</v>
      </c>
      <c r="D7" s="20">
        <v>719</v>
      </c>
      <c r="E7" s="20">
        <v>466</v>
      </c>
      <c r="F7" s="70">
        <v>2.5429184549356223</v>
      </c>
    </row>
    <row r="8" spans="1:6" x14ac:dyDescent="0.3">
      <c r="A8" s="20" t="s">
        <v>877</v>
      </c>
      <c r="B8" s="20">
        <v>30.15</v>
      </c>
      <c r="C8" s="20">
        <v>1363</v>
      </c>
      <c r="D8" s="20">
        <v>825</v>
      </c>
      <c r="E8" s="20">
        <v>538</v>
      </c>
      <c r="F8" s="70">
        <v>2.533457249070632</v>
      </c>
    </row>
    <row r="9" spans="1:6" x14ac:dyDescent="0.3">
      <c r="A9" s="20" t="s">
        <v>877</v>
      </c>
      <c r="B9" s="20">
        <v>32.69</v>
      </c>
      <c r="C9" s="20">
        <v>1167</v>
      </c>
      <c r="D9" s="20">
        <v>710</v>
      </c>
      <c r="E9" s="20">
        <v>457</v>
      </c>
      <c r="F9" s="70">
        <v>2.5536105032822758</v>
      </c>
    </row>
    <row r="10" spans="1:6" x14ac:dyDescent="0.3">
      <c r="A10" s="20" t="s">
        <v>877</v>
      </c>
      <c r="B10" s="20">
        <v>38.11</v>
      </c>
      <c r="C10" s="20">
        <v>1018</v>
      </c>
      <c r="D10" s="20">
        <v>626</v>
      </c>
      <c r="E10" s="20">
        <v>392</v>
      </c>
      <c r="F10" s="70">
        <v>2.5969387755102042</v>
      </c>
    </row>
    <row r="11" spans="1:6" x14ac:dyDescent="0.3">
      <c r="A11" s="20" t="s">
        <v>877</v>
      </c>
      <c r="B11" s="20">
        <v>39.15</v>
      </c>
      <c r="C11" s="20">
        <v>1145</v>
      </c>
      <c r="D11" s="20">
        <v>674</v>
      </c>
      <c r="E11" s="20">
        <v>471</v>
      </c>
      <c r="F11" s="70">
        <v>2.4309978768577496</v>
      </c>
    </row>
    <row r="12" spans="1:6" x14ac:dyDescent="0.3">
      <c r="A12" s="20" t="s">
        <v>877</v>
      </c>
      <c r="B12" s="20">
        <v>42.19</v>
      </c>
      <c r="C12" s="20">
        <v>1441</v>
      </c>
      <c r="D12" s="20">
        <v>876</v>
      </c>
      <c r="E12" s="20">
        <v>565</v>
      </c>
      <c r="F12" s="70">
        <v>2.5504424778761061</v>
      </c>
    </row>
    <row r="13" spans="1:6" x14ac:dyDescent="0.3">
      <c r="A13" s="20" t="s">
        <v>877</v>
      </c>
      <c r="B13" s="20">
        <v>48.23</v>
      </c>
      <c r="C13" s="20">
        <v>1394</v>
      </c>
      <c r="D13" s="20">
        <v>869</v>
      </c>
      <c r="E13" s="20">
        <v>525</v>
      </c>
      <c r="F13" s="70">
        <v>2.6552380952380954</v>
      </c>
    </row>
    <row r="14" spans="1:6" x14ac:dyDescent="0.3">
      <c r="A14" s="20" t="s">
        <v>877</v>
      </c>
      <c r="B14" s="20">
        <v>50.78</v>
      </c>
      <c r="C14" s="20">
        <v>889</v>
      </c>
      <c r="D14" s="20">
        <v>540</v>
      </c>
      <c r="E14" s="20">
        <v>349</v>
      </c>
      <c r="F14" s="70">
        <v>2.5472779369627507</v>
      </c>
    </row>
    <row r="15" spans="1:6" x14ac:dyDescent="0.3">
      <c r="A15" s="20" t="s">
        <v>877</v>
      </c>
      <c r="B15" s="20">
        <v>55.57</v>
      </c>
      <c r="C15" s="20">
        <v>1418</v>
      </c>
      <c r="D15" s="20">
        <v>899</v>
      </c>
      <c r="E15" s="20">
        <v>519</v>
      </c>
      <c r="F15" s="70">
        <v>2.7321772639691715</v>
      </c>
    </row>
    <row r="16" spans="1:6" x14ac:dyDescent="0.3">
      <c r="A16" s="20" t="s">
        <v>877</v>
      </c>
      <c r="B16" s="20">
        <v>58.95</v>
      </c>
      <c r="C16" s="20">
        <v>1074</v>
      </c>
      <c r="D16" s="20">
        <v>656</v>
      </c>
      <c r="E16" s="20">
        <v>418</v>
      </c>
      <c r="F16" s="70">
        <v>2.5693779904306222</v>
      </c>
    </row>
    <row r="17" spans="1:6" x14ac:dyDescent="0.3">
      <c r="A17" s="20" t="s">
        <v>877</v>
      </c>
      <c r="B17" s="20">
        <v>62</v>
      </c>
      <c r="C17" s="20">
        <v>2202</v>
      </c>
      <c r="D17" s="20">
        <v>1398</v>
      </c>
      <c r="E17" s="20">
        <v>804</v>
      </c>
      <c r="F17" s="70">
        <v>2.7388059701492535</v>
      </c>
    </row>
    <row r="18" spans="1:6" x14ac:dyDescent="0.3">
      <c r="A18" s="20" t="s">
        <v>877</v>
      </c>
      <c r="B18" s="20">
        <v>64.67</v>
      </c>
      <c r="C18" s="20">
        <v>1518</v>
      </c>
      <c r="D18" s="20">
        <v>956</v>
      </c>
      <c r="E18" s="20">
        <v>562</v>
      </c>
      <c r="F18" s="70">
        <v>2.7010676156583631</v>
      </c>
    </row>
    <row r="19" spans="1:6" x14ac:dyDescent="0.3">
      <c r="A19" s="20" t="s">
        <v>877</v>
      </c>
      <c r="B19" s="20">
        <v>66.459999999999994</v>
      </c>
      <c r="C19" s="20">
        <v>1126</v>
      </c>
      <c r="D19" s="20">
        <v>695</v>
      </c>
      <c r="E19" s="20">
        <v>431</v>
      </c>
      <c r="F19" s="70">
        <v>2.6125290023201857</v>
      </c>
    </row>
    <row r="20" spans="1:6" x14ac:dyDescent="0.3">
      <c r="A20" s="20" t="s">
        <v>877</v>
      </c>
      <c r="B20" s="20">
        <v>71.66</v>
      </c>
      <c r="C20" s="20">
        <v>1108</v>
      </c>
      <c r="D20" s="20">
        <v>651</v>
      </c>
      <c r="E20" s="20">
        <v>457</v>
      </c>
      <c r="F20" s="70">
        <v>2.4245076586433258</v>
      </c>
    </row>
    <row r="21" spans="1:6" x14ac:dyDescent="0.3">
      <c r="A21" s="20" t="s">
        <v>877</v>
      </c>
      <c r="B21" s="20">
        <v>74.67</v>
      </c>
      <c r="C21" s="20">
        <v>1050</v>
      </c>
      <c r="D21" s="20">
        <v>651</v>
      </c>
      <c r="E21" s="20">
        <v>399</v>
      </c>
      <c r="F21" s="70">
        <v>2.6315789473684212</v>
      </c>
    </row>
    <row r="22" spans="1:6" x14ac:dyDescent="0.3">
      <c r="A22" s="20" t="s">
        <v>877</v>
      </c>
      <c r="B22" s="20">
        <v>78.16</v>
      </c>
      <c r="C22" s="20">
        <v>1120</v>
      </c>
      <c r="D22" s="20">
        <v>696</v>
      </c>
      <c r="E22" s="20">
        <v>424</v>
      </c>
      <c r="F22" s="70">
        <v>2.641509433962264</v>
      </c>
    </row>
    <row r="23" spans="1:6" x14ac:dyDescent="0.3">
      <c r="A23" s="20" t="s">
        <v>877</v>
      </c>
      <c r="B23" s="20">
        <v>81.72</v>
      </c>
      <c r="C23" s="20">
        <v>1342</v>
      </c>
      <c r="D23" s="20">
        <v>850</v>
      </c>
      <c r="E23" s="20">
        <v>492</v>
      </c>
      <c r="F23" s="70">
        <v>2.7276422764227641</v>
      </c>
    </row>
    <row r="24" spans="1:6" x14ac:dyDescent="0.3">
      <c r="A24" s="20" t="s">
        <v>877</v>
      </c>
      <c r="B24" s="20">
        <v>83.44</v>
      </c>
      <c r="C24" s="20">
        <v>1479</v>
      </c>
      <c r="D24" s="20">
        <v>935</v>
      </c>
      <c r="E24" s="20">
        <v>544</v>
      </c>
      <c r="F24" s="70">
        <v>2.71875</v>
      </c>
    </row>
    <row r="25" spans="1:6" x14ac:dyDescent="0.3">
      <c r="A25" s="20" t="s">
        <v>877</v>
      </c>
      <c r="B25" s="20">
        <v>87.42</v>
      </c>
      <c r="C25" s="20">
        <v>1535</v>
      </c>
      <c r="D25" s="20">
        <v>925</v>
      </c>
      <c r="E25" s="20">
        <v>610</v>
      </c>
      <c r="F25" s="70">
        <v>2.5163934426229506</v>
      </c>
    </row>
    <row r="26" spans="1:6" x14ac:dyDescent="0.3">
      <c r="A26" s="20" t="s">
        <v>877</v>
      </c>
      <c r="B26" s="20">
        <v>92.62</v>
      </c>
      <c r="C26" s="20">
        <v>1889</v>
      </c>
      <c r="D26" s="20">
        <v>1165</v>
      </c>
      <c r="E26" s="20">
        <v>724</v>
      </c>
      <c r="F26" s="70">
        <v>2.6091160220994474</v>
      </c>
    </row>
    <row r="27" spans="1:6" x14ac:dyDescent="0.3">
      <c r="A27" s="20" t="s">
        <v>877</v>
      </c>
      <c r="B27" s="20">
        <v>94</v>
      </c>
      <c r="C27" s="20">
        <v>1862</v>
      </c>
      <c r="D27" s="20">
        <v>1177</v>
      </c>
      <c r="E27" s="20">
        <v>685</v>
      </c>
      <c r="F27" s="70">
        <v>2.7182481751824819</v>
      </c>
    </row>
    <row r="28" spans="1:6" x14ac:dyDescent="0.3">
      <c r="A28" s="20" t="s">
        <v>877</v>
      </c>
      <c r="B28" s="20">
        <v>98.91</v>
      </c>
      <c r="C28" s="20">
        <v>1291</v>
      </c>
      <c r="D28" s="20">
        <v>817</v>
      </c>
      <c r="E28" s="20">
        <v>474</v>
      </c>
      <c r="F28" s="70">
        <v>2.7236286919831225</v>
      </c>
    </row>
    <row r="29" spans="1:6" x14ac:dyDescent="0.3">
      <c r="A29" s="20" t="s">
        <v>877</v>
      </c>
      <c r="B29" s="20">
        <v>102.4</v>
      </c>
      <c r="C29" s="20">
        <v>1184</v>
      </c>
      <c r="D29" s="20">
        <v>743</v>
      </c>
      <c r="E29" s="20">
        <v>441</v>
      </c>
      <c r="F29" s="70">
        <v>2.6848072562358278</v>
      </c>
    </row>
    <row r="30" spans="1:6" x14ac:dyDescent="0.3">
      <c r="A30" s="20" t="s">
        <v>877</v>
      </c>
      <c r="B30" s="20">
        <v>104</v>
      </c>
      <c r="C30" s="20">
        <v>894</v>
      </c>
      <c r="D30" s="20">
        <v>546</v>
      </c>
      <c r="E30" s="20">
        <v>348</v>
      </c>
      <c r="F30" s="70">
        <v>2.5689655172413794</v>
      </c>
    </row>
    <row r="31" spans="1:6" x14ac:dyDescent="0.3">
      <c r="A31" s="20" t="s">
        <v>877</v>
      </c>
      <c r="B31" s="20">
        <v>108.5</v>
      </c>
      <c r="C31" s="20">
        <v>2057</v>
      </c>
      <c r="D31" s="20">
        <v>1262</v>
      </c>
      <c r="E31" s="20">
        <v>795</v>
      </c>
      <c r="F31" s="70">
        <v>2.5874213836477988</v>
      </c>
    </row>
    <row r="32" spans="1:6" x14ac:dyDescent="0.3">
      <c r="A32" s="20" t="s">
        <v>877</v>
      </c>
      <c r="B32" s="20">
        <v>112.32</v>
      </c>
      <c r="C32" s="20">
        <v>1260</v>
      </c>
      <c r="D32" s="20">
        <v>769</v>
      </c>
      <c r="E32" s="20">
        <v>491</v>
      </c>
      <c r="F32" s="70">
        <v>2.5661914460285131</v>
      </c>
    </row>
    <row r="33" spans="1:6" x14ac:dyDescent="0.3">
      <c r="A33" s="20" t="s">
        <v>877</v>
      </c>
      <c r="B33" s="20">
        <v>115</v>
      </c>
      <c r="C33" s="20">
        <v>1694</v>
      </c>
      <c r="D33" s="20">
        <v>1070</v>
      </c>
      <c r="E33" s="20">
        <v>624</v>
      </c>
      <c r="F33" s="70">
        <v>2.7147435897435899</v>
      </c>
    </row>
    <row r="34" spans="1:6" x14ac:dyDescent="0.3">
      <c r="A34" s="20" t="s">
        <v>877</v>
      </c>
      <c r="B34" s="20">
        <v>118.6</v>
      </c>
      <c r="C34" s="20">
        <v>1227</v>
      </c>
      <c r="D34" s="20">
        <v>779</v>
      </c>
      <c r="E34" s="20">
        <v>448</v>
      </c>
      <c r="F34" s="70">
        <v>2.7388392857142856</v>
      </c>
    </row>
    <row r="35" spans="1:6" x14ac:dyDescent="0.3">
      <c r="A35" s="20" t="s">
        <v>877</v>
      </c>
      <c r="B35" s="20">
        <v>120</v>
      </c>
      <c r="C35" s="20">
        <v>1251</v>
      </c>
      <c r="D35" s="20">
        <v>762</v>
      </c>
      <c r="E35" s="20">
        <v>489</v>
      </c>
      <c r="F35" s="70">
        <v>2.5582822085889569</v>
      </c>
    </row>
    <row r="36" spans="1:6" x14ac:dyDescent="0.3">
      <c r="A36" s="20" t="s">
        <v>877</v>
      </c>
      <c r="B36" s="20">
        <v>122.73</v>
      </c>
      <c r="C36" s="20">
        <v>1257</v>
      </c>
      <c r="D36" s="20">
        <v>778</v>
      </c>
      <c r="E36" s="20">
        <v>479</v>
      </c>
      <c r="F36" s="70">
        <v>2.6242171189979122</v>
      </c>
    </row>
    <row r="37" spans="1:6" x14ac:dyDescent="0.3">
      <c r="A37" s="20" t="s">
        <v>877</v>
      </c>
      <c r="B37" s="20">
        <v>128</v>
      </c>
      <c r="C37" s="20">
        <v>1050</v>
      </c>
      <c r="D37" s="20">
        <v>671</v>
      </c>
      <c r="E37" s="20">
        <v>379</v>
      </c>
      <c r="F37" s="70">
        <v>2.7704485488126651</v>
      </c>
    </row>
    <row r="38" spans="1:6" x14ac:dyDescent="0.3">
      <c r="A38" s="20" t="s">
        <v>877</v>
      </c>
      <c r="B38" s="20">
        <v>131.19</v>
      </c>
      <c r="C38" s="20">
        <v>2218</v>
      </c>
      <c r="D38" s="20">
        <v>1442</v>
      </c>
      <c r="E38" s="20">
        <v>776</v>
      </c>
      <c r="F38" s="70">
        <v>2.8582474226804124</v>
      </c>
    </row>
    <row r="39" spans="1:6" x14ac:dyDescent="0.3">
      <c r="A39" s="20" t="s">
        <v>877</v>
      </c>
      <c r="B39" s="20">
        <v>132.32</v>
      </c>
      <c r="C39" s="20">
        <v>1037</v>
      </c>
      <c r="D39" s="20">
        <v>673</v>
      </c>
      <c r="E39" s="20">
        <v>364</v>
      </c>
      <c r="F39" s="70">
        <v>2.848901098901099</v>
      </c>
    </row>
    <row r="40" spans="1:6" x14ac:dyDescent="0.3">
      <c r="A40" s="20" t="s">
        <v>877</v>
      </c>
      <c r="B40" s="20">
        <v>134.80000000000001</v>
      </c>
      <c r="C40" s="20">
        <v>1454</v>
      </c>
      <c r="D40" s="20">
        <v>940</v>
      </c>
      <c r="E40" s="20">
        <v>514</v>
      </c>
      <c r="F40" s="70">
        <v>2.8287937743190663</v>
      </c>
    </row>
    <row r="41" spans="1:6" x14ac:dyDescent="0.3">
      <c r="A41" s="20" t="s">
        <v>877</v>
      </c>
      <c r="B41" s="20">
        <v>138.77000000000001</v>
      </c>
      <c r="C41" s="20">
        <v>1014</v>
      </c>
      <c r="D41" s="20">
        <v>650</v>
      </c>
      <c r="E41" s="20">
        <v>364</v>
      </c>
      <c r="F41" s="70">
        <v>2.7857142857142856</v>
      </c>
    </row>
    <row r="42" spans="1:6" x14ac:dyDescent="0.3">
      <c r="A42" s="20" t="s">
        <v>877</v>
      </c>
      <c r="B42" s="20">
        <v>142.6</v>
      </c>
      <c r="C42" s="20">
        <v>1560</v>
      </c>
      <c r="D42" s="20">
        <v>1010</v>
      </c>
      <c r="E42" s="20">
        <v>550</v>
      </c>
      <c r="F42" s="70">
        <v>2.8363636363636364</v>
      </c>
    </row>
    <row r="43" spans="1:6" x14ac:dyDescent="0.3">
      <c r="A43" s="20" t="s">
        <v>877</v>
      </c>
      <c r="B43" s="20">
        <v>146</v>
      </c>
      <c r="C43" s="20">
        <v>1386</v>
      </c>
      <c r="D43" s="20">
        <v>901</v>
      </c>
      <c r="E43" s="20">
        <v>485</v>
      </c>
      <c r="F43" s="70">
        <v>2.8577319587628867</v>
      </c>
    </row>
    <row r="44" spans="1:6" x14ac:dyDescent="0.3">
      <c r="A44" s="20" t="s">
        <v>877</v>
      </c>
      <c r="B44" s="20">
        <v>148.93</v>
      </c>
      <c r="C44" s="20">
        <v>1178</v>
      </c>
      <c r="D44" s="20">
        <v>749</v>
      </c>
      <c r="E44" s="20">
        <v>429</v>
      </c>
      <c r="F44" s="70">
        <v>2.745920745920746</v>
      </c>
    </row>
    <row r="45" spans="1:6" x14ac:dyDescent="0.3">
      <c r="A45" s="20" t="s">
        <v>877</v>
      </c>
      <c r="B45" s="20">
        <v>152.83000000000001</v>
      </c>
      <c r="C45" s="20">
        <v>1219</v>
      </c>
      <c r="D45" s="20">
        <v>774</v>
      </c>
      <c r="E45" s="20">
        <v>445</v>
      </c>
      <c r="F45" s="70">
        <v>2.7393258426966294</v>
      </c>
    </row>
    <row r="46" spans="1:6" x14ac:dyDescent="0.3">
      <c r="A46" s="20" t="s">
        <v>877</v>
      </c>
      <c r="B46" s="20">
        <v>154.59</v>
      </c>
      <c r="C46" s="20">
        <v>1278</v>
      </c>
      <c r="D46" s="20">
        <v>816</v>
      </c>
      <c r="E46" s="20">
        <v>462</v>
      </c>
      <c r="F46" s="70">
        <v>2.7662337662337664</v>
      </c>
    </row>
    <row r="47" spans="1:6" x14ac:dyDescent="0.3">
      <c r="A47" s="20" t="s">
        <v>877</v>
      </c>
      <c r="B47" s="20">
        <v>158.88</v>
      </c>
      <c r="C47" s="20">
        <v>1551</v>
      </c>
      <c r="D47" s="20">
        <v>989</v>
      </c>
      <c r="E47" s="20">
        <v>562</v>
      </c>
      <c r="F47" s="70">
        <v>2.7597864768683276</v>
      </c>
    </row>
    <row r="48" spans="1:6" x14ac:dyDescent="0.3">
      <c r="A48" s="20" t="s">
        <v>877</v>
      </c>
      <c r="B48" s="20">
        <v>161.54</v>
      </c>
      <c r="C48" s="20">
        <v>2124</v>
      </c>
      <c r="D48" s="20">
        <v>1371</v>
      </c>
      <c r="E48" s="20">
        <v>753</v>
      </c>
      <c r="F48" s="70">
        <v>2.8207171314741037</v>
      </c>
    </row>
    <row r="49" spans="1:6" x14ac:dyDescent="0.3">
      <c r="A49" s="20" t="s">
        <v>877</v>
      </c>
      <c r="B49" s="20">
        <v>164.46</v>
      </c>
      <c r="C49" s="20">
        <v>1200</v>
      </c>
      <c r="D49" s="20">
        <v>773</v>
      </c>
      <c r="E49" s="20">
        <v>427</v>
      </c>
      <c r="F49" s="70">
        <v>2.810304449648712</v>
      </c>
    </row>
    <row r="50" spans="1:6" x14ac:dyDescent="0.3">
      <c r="A50" s="20" t="s">
        <v>877</v>
      </c>
      <c r="B50" s="20">
        <v>167</v>
      </c>
      <c r="C50" s="20">
        <v>1521</v>
      </c>
      <c r="D50" s="20">
        <v>966</v>
      </c>
      <c r="E50" s="20">
        <v>555</v>
      </c>
      <c r="F50" s="70">
        <v>2.7405405405405405</v>
      </c>
    </row>
    <row r="51" spans="1:6" x14ac:dyDescent="0.3">
      <c r="A51" s="20" t="s">
        <v>877</v>
      </c>
      <c r="B51" s="20">
        <v>170.8</v>
      </c>
      <c r="C51" s="20">
        <v>1734</v>
      </c>
      <c r="D51" s="20">
        <v>1087</v>
      </c>
      <c r="E51" s="20">
        <v>647</v>
      </c>
      <c r="F51" s="70">
        <v>2.6800618238021636</v>
      </c>
    </row>
    <row r="52" spans="1:6" x14ac:dyDescent="0.3">
      <c r="A52" s="20" t="s">
        <v>877</v>
      </c>
      <c r="B52" s="20">
        <v>176.16</v>
      </c>
      <c r="C52" s="20">
        <v>1472</v>
      </c>
      <c r="D52" s="20">
        <v>921</v>
      </c>
      <c r="E52" s="20">
        <v>551</v>
      </c>
      <c r="F52" s="70">
        <v>2.6715063520871145</v>
      </c>
    </row>
    <row r="53" spans="1:6" x14ac:dyDescent="0.3">
      <c r="A53" s="20" t="s">
        <v>877</v>
      </c>
      <c r="B53" s="20">
        <v>179.79</v>
      </c>
      <c r="C53" s="20">
        <v>1975</v>
      </c>
      <c r="D53" s="20">
        <v>1249</v>
      </c>
      <c r="E53" s="20">
        <v>726</v>
      </c>
      <c r="F53" s="70">
        <v>2.7203856749311295</v>
      </c>
    </row>
    <row r="54" spans="1:6" x14ac:dyDescent="0.3">
      <c r="A54" s="20" t="s">
        <v>877</v>
      </c>
      <c r="B54" s="20">
        <v>183.47</v>
      </c>
      <c r="C54" s="20">
        <v>1834</v>
      </c>
      <c r="D54" s="20">
        <v>1151</v>
      </c>
      <c r="E54" s="20">
        <v>683</v>
      </c>
      <c r="F54" s="70">
        <v>2.6852122986822842</v>
      </c>
    </row>
    <row r="55" spans="1:6" x14ac:dyDescent="0.3">
      <c r="A55" s="20" t="s">
        <v>877</v>
      </c>
      <c r="B55" s="20">
        <v>189.07</v>
      </c>
      <c r="C55" s="20">
        <v>1510</v>
      </c>
      <c r="D55" s="20">
        <v>950</v>
      </c>
      <c r="E55" s="20">
        <v>560</v>
      </c>
      <c r="F55" s="70">
        <v>2.6964285714285716</v>
      </c>
    </row>
    <row r="56" spans="1:6" x14ac:dyDescent="0.3">
      <c r="A56" s="20" t="s">
        <v>877</v>
      </c>
      <c r="B56" s="20">
        <v>192.12</v>
      </c>
      <c r="C56" s="20">
        <v>1435</v>
      </c>
      <c r="D56" s="20">
        <v>904</v>
      </c>
      <c r="E56" s="20">
        <v>531</v>
      </c>
      <c r="F56" s="70">
        <v>2.7024482109227872</v>
      </c>
    </row>
    <row r="57" spans="1:6" x14ac:dyDescent="0.3">
      <c r="A57" s="20" t="s">
        <v>877</v>
      </c>
      <c r="B57" s="20">
        <v>195.8</v>
      </c>
      <c r="C57" s="20">
        <v>1602</v>
      </c>
      <c r="D57" s="20">
        <v>1010</v>
      </c>
      <c r="E57" s="20">
        <v>592</v>
      </c>
      <c r="F57" s="70">
        <v>2.7060810810810811</v>
      </c>
    </row>
    <row r="58" spans="1:6" x14ac:dyDescent="0.3">
      <c r="A58" s="20" t="s">
        <v>877</v>
      </c>
      <c r="B58" s="20">
        <v>198.84</v>
      </c>
      <c r="C58" s="20">
        <v>1675</v>
      </c>
      <c r="D58" s="20">
        <v>1063</v>
      </c>
      <c r="E58" s="20">
        <v>612</v>
      </c>
      <c r="F58" s="70">
        <v>2.7369281045751634</v>
      </c>
    </row>
    <row r="59" spans="1:6" x14ac:dyDescent="0.3">
      <c r="A59" s="20" t="s">
        <v>877</v>
      </c>
      <c r="B59" s="20">
        <v>200.97</v>
      </c>
      <c r="C59" s="20">
        <v>1250</v>
      </c>
      <c r="D59" s="20">
        <v>791</v>
      </c>
      <c r="E59" s="20">
        <v>459</v>
      </c>
      <c r="F59" s="70">
        <v>2.7233115468409586</v>
      </c>
    </row>
    <row r="60" spans="1:6" x14ac:dyDescent="0.3">
      <c r="A60" s="20" t="s">
        <v>877</v>
      </c>
      <c r="B60" s="20">
        <v>204.57</v>
      </c>
      <c r="C60" s="20">
        <v>1514</v>
      </c>
      <c r="D60" s="20">
        <v>954</v>
      </c>
      <c r="E60" s="20">
        <v>560</v>
      </c>
      <c r="F60" s="70">
        <v>2.7035714285714287</v>
      </c>
    </row>
    <row r="61" spans="1:6" x14ac:dyDescent="0.3">
      <c r="A61" s="20" t="s">
        <v>877</v>
      </c>
      <c r="B61" s="20">
        <v>209.66</v>
      </c>
      <c r="C61" s="20">
        <v>1717</v>
      </c>
      <c r="D61" s="20">
        <v>1077</v>
      </c>
      <c r="E61" s="20">
        <v>640</v>
      </c>
      <c r="F61" s="70">
        <v>2.6828124999999998</v>
      </c>
    </row>
    <row r="62" spans="1:6" x14ac:dyDescent="0.3">
      <c r="A62" s="20" t="s">
        <v>877</v>
      </c>
      <c r="B62" s="20">
        <v>211.58</v>
      </c>
      <c r="C62" s="20">
        <v>1052</v>
      </c>
      <c r="D62" s="20">
        <v>661</v>
      </c>
      <c r="E62" s="20">
        <v>391</v>
      </c>
      <c r="F62" s="70">
        <v>2.6905370843989771</v>
      </c>
    </row>
    <row r="63" spans="1:6" x14ac:dyDescent="0.3">
      <c r="A63" s="20" t="s">
        <v>877</v>
      </c>
      <c r="B63" s="20">
        <v>214.41</v>
      </c>
      <c r="C63" s="20">
        <v>1280</v>
      </c>
      <c r="D63" s="20">
        <v>803</v>
      </c>
      <c r="E63" s="20">
        <v>477</v>
      </c>
      <c r="F63" s="70">
        <v>2.6834381551362685</v>
      </c>
    </row>
    <row r="64" spans="1:6" x14ac:dyDescent="0.3">
      <c r="A64" t="s">
        <v>877</v>
      </c>
      <c r="B64">
        <v>219.72</v>
      </c>
      <c r="C64">
        <v>1592</v>
      </c>
      <c r="D64">
        <v>1015</v>
      </c>
      <c r="E64">
        <v>577</v>
      </c>
      <c r="F64" s="62">
        <v>2.7590987868284227</v>
      </c>
    </row>
    <row r="65" spans="1:6" x14ac:dyDescent="0.3">
      <c r="A65" t="s">
        <v>877</v>
      </c>
      <c r="B65">
        <v>222.83</v>
      </c>
      <c r="C65">
        <v>1471</v>
      </c>
      <c r="D65">
        <v>929</v>
      </c>
      <c r="E65">
        <v>542</v>
      </c>
      <c r="F65" s="62">
        <v>2.7140221402214024</v>
      </c>
    </row>
    <row r="66" spans="1:6" x14ac:dyDescent="0.3">
      <c r="A66" t="s">
        <v>877</v>
      </c>
      <c r="B66">
        <v>227.73</v>
      </c>
      <c r="C66">
        <v>1478</v>
      </c>
      <c r="D66">
        <v>926</v>
      </c>
      <c r="E66">
        <v>552</v>
      </c>
      <c r="F66" s="62">
        <v>2.6775362318840581</v>
      </c>
    </row>
    <row r="67" spans="1:6" x14ac:dyDescent="0.3">
      <c r="A67" t="s">
        <v>877</v>
      </c>
      <c r="B67">
        <v>228.75</v>
      </c>
      <c r="C67">
        <v>1403</v>
      </c>
      <c r="D67">
        <v>882</v>
      </c>
      <c r="E67">
        <v>521</v>
      </c>
      <c r="F67" s="62">
        <v>2.692898272552783</v>
      </c>
    </row>
    <row r="68" spans="1:6" x14ac:dyDescent="0.3">
      <c r="A68" t="s">
        <v>877</v>
      </c>
      <c r="B68">
        <v>231.9</v>
      </c>
      <c r="C68">
        <v>893</v>
      </c>
      <c r="D68">
        <v>563</v>
      </c>
      <c r="E68">
        <v>330</v>
      </c>
      <c r="F68" s="62">
        <v>2.7060606060606061</v>
      </c>
    </row>
    <row r="69" spans="1:6" x14ac:dyDescent="0.3">
      <c r="A69" t="s">
        <v>877</v>
      </c>
      <c r="B69">
        <v>235.74</v>
      </c>
      <c r="C69">
        <v>1436</v>
      </c>
      <c r="D69">
        <v>899</v>
      </c>
      <c r="E69">
        <v>537</v>
      </c>
      <c r="F69" s="62">
        <v>2.6741154562383613</v>
      </c>
    </row>
    <row r="70" spans="1:6" x14ac:dyDescent="0.3">
      <c r="A70" t="s">
        <v>877</v>
      </c>
      <c r="B70">
        <v>241.1</v>
      </c>
      <c r="C70">
        <v>1262</v>
      </c>
      <c r="D70">
        <v>791</v>
      </c>
      <c r="E70">
        <v>471</v>
      </c>
      <c r="F70" s="62">
        <v>2.6794055201698512</v>
      </c>
    </row>
    <row r="71" spans="1:6" x14ac:dyDescent="0.3">
      <c r="A71" t="s">
        <v>877</v>
      </c>
      <c r="B71">
        <v>243.78</v>
      </c>
      <c r="C71">
        <v>1434</v>
      </c>
      <c r="D71">
        <v>901</v>
      </c>
      <c r="E71">
        <v>533</v>
      </c>
      <c r="F71" s="62">
        <v>2.6904315196998123</v>
      </c>
    </row>
    <row r="72" spans="1:6" x14ac:dyDescent="0.3">
      <c r="A72" t="s">
        <v>877</v>
      </c>
      <c r="B72">
        <v>246.45</v>
      </c>
      <c r="C72">
        <v>1363</v>
      </c>
      <c r="D72">
        <v>886</v>
      </c>
      <c r="E72">
        <v>477</v>
      </c>
      <c r="F72" s="62">
        <v>2.8574423480083859</v>
      </c>
    </row>
    <row r="73" spans="1:6" x14ac:dyDescent="0.3">
      <c r="A73" t="s">
        <v>877</v>
      </c>
      <c r="B73">
        <v>249.29</v>
      </c>
      <c r="C73">
        <v>1078</v>
      </c>
      <c r="D73">
        <v>684</v>
      </c>
      <c r="E73">
        <v>394</v>
      </c>
      <c r="F73" s="62">
        <v>2.7360406091370559</v>
      </c>
    </row>
    <row r="74" spans="1:6" x14ac:dyDescent="0.3">
      <c r="A74" t="s">
        <v>877</v>
      </c>
      <c r="B74">
        <v>253.37</v>
      </c>
      <c r="C74">
        <v>1093</v>
      </c>
      <c r="D74">
        <v>655</v>
      </c>
      <c r="E74">
        <v>438</v>
      </c>
      <c r="F74" s="62">
        <v>2.4954337899543377</v>
      </c>
    </row>
    <row r="75" spans="1:6" x14ac:dyDescent="0.3">
      <c r="A75" t="s">
        <v>877</v>
      </c>
      <c r="B75">
        <v>256.29000000000002</v>
      </c>
      <c r="C75">
        <v>1410</v>
      </c>
      <c r="D75">
        <v>876</v>
      </c>
      <c r="E75">
        <v>534</v>
      </c>
      <c r="F75" s="62">
        <v>2.6404494382022472</v>
      </c>
    </row>
    <row r="76" spans="1:6" x14ac:dyDescent="0.3">
      <c r="A76" t="s">
        <v>877</v>
      </c>
      <c r="B76">
        <v>259</v>
      </c>
      <c r="C76">
        <v>1353</v>
      </c>
      <c r="D76">
        <v>849</v>
      </c>
      <c r="E76">
        <v>504</v>
      </c>
      <c r="F76" s="62">
        <v>2.6845238095238093</v>
      </c>
    </row>
    <row r="77" spans="1:6" x14ac:dyDescent="0.3">
      <c r="A77" t="s">
        <v>877</v>
      </c>
      <c r="B77">
        <v>263.16000000000003</v>
      </c>
      <c r="C77">
        <v>1352</v>
      </c>
      <c r="D77">
        <v>844</v>
      </c>
      <c r="E77">
        <v>508</v>
      </c>
      <c r="F77" s="62">
        <v>2.6614173228346458</v>
      </c>
    </row>
    <row r="78" spans="1:6" x14ac:dyDescent="0.3">
      <c r="A78" t="s">
        <v>877</v>
      </c>
      <c r="B78">
        <v>266.58</v>
      </c>
      <c r="C78">
        <v>1585</v>
      </c>
      <c r="D78">
        <v>987</v>
      </c>
      <c r="E78">
        <v>598</v>
      </c>
      <c r="F78" s="62">
        <v>2.6505016722408028</v>
      </c>
    </row>
    <row r="79" spans="1:6" x14ac:dyDescent="0.3">
      <c r="A79" t="s">
        <v>877</v>
      </c>
      <c r="B79">
        <v>268.75</v>
      </c>
      <c r="C79">
        <v>1445</v>
      </c>
      <c r="D79">
        <v>917</v>
      </c>
      <c r="E79">
        <v>528</v>
      </c>
      <c r="F79" s="62">
        <v>2.7367424242424243</v>
      </c>
    </row>
    <row r="80" spans="1:6" x14ac:dyDescent="0.3">
      <c r="A80" t="s">
        <v>877</v>
      </c>
      <c r="B80">
        <v>274.2</v>
      </c>
      <c r="C80">
        <v>941</v>
      </c>
      <c r="D80">
        <v>599</v>
      </c>
      <c r="E80">
        <v>342</v>
      </c>
      <c r="F80" s="62">
        <v>2.7514619883040936</v>
      </c>
    </row>
    <row r="81" spans="1:6" x14ac:dyDescent="0.3">
      <c r="A81" t="s">
        <v>877</v>
      </c>
      <c r="B81">
        <v>276.87</v>
      </c>
      <c r="C81">
        <v>1394</v>
      </c>
      <c r="D81">
        <v>885</v>
      </c>
      <c r="E81">
        <v>509</v>
      </c>
      <c r="F81" s="62">
        <v>2.7387033398821217</v>
      </c>
    </row>
    <row r="82" spans="1:6" x14ac:dyDescent="0.3">
      <c r="A82" t="s">
        <v>877</v>
      </c>
      <c r="B82">
        <v>277.81</v>
      </c>
      <c r="C82">
        <v>1335</v>
      </c>
      <c r="D82">
        <v>855</v>
      </c>
      <c r="E82">
        <v>480</v>
      </c>
      <c r="F82" s="62">
        <v>2.78125</v>
      </c>
    </row>
    <row r="83" spans="1:6" x14ac:dyDescent="0.3">
      <c r="A83" t="s">
        <v>877</v>
      </c>
      <c r="B83">
        <v>280.27</v>
      </c>
      <c r="C83">
        <v>1377</v>
      </c>
      <c r="D83">
        <v>871</v>
      </c>
      <c r="E83">
        <v>506</v>
      </c>
      <c r="F83" s="62">
        <v>2.7213438735177866</v>
      </c>
    </row>
    <row r="84" spans="1:6" x14ac:dyDescent="0.3">
      <c r="A84" t="s">
        <v>877</v>
      </c>
      <c r="B84">
        <v>284.68</v>
      </c>
      <c r="C84">
        <v>1522</v>
      </c>
      <c r="D84">
        <v>954</v>
      </c>
      <c r="E84">
        <v>568</v>
      </c>
      <c r="F84" s="62">
        <v>2.6795774647887325</v>
      </c>
    </row>
    <row r="85" spans="1:6" x14ac:dyDescent="0.3">
      <c r="A85" t="s">
        <v>877</v>
      </c>
      <c r="B85">
        <v>289.67</v>
      </c>
      <c r="C85">
        <v>1637</v>
      </c>
      <c r="D85">
        <v>1031</v>
      </c>
      <c r="E85">
        <v>606</v>
      </c>
      <c r="F85" s="62">
        <v>2.7013201320132012</v>
      </c>
    </row>
    <row r="86" spans="1:6" x14ac:dyDescent="0.3">
      <c r="A86" t="s">
        <v>877</v>
      </c>
      <c r="B86">
        <v>293.05</v>
      </c>
      <c r="C86">
        <v>1323</v>
      </c>
      <c r="D86">
        <v>834</v>
      </c>
      <c r="E86">
        <v>489</v>
      </c>
      <c r="F86" s="62">
        <v>2.705521472392638</v>
      </c>
    </row>
    <row r="87" spans="1:6" x14ac:dyDescent="0.3">
      <c r="A87" t="s">
        <v>877</v>
      </c>
      <c r="B87">
        <v>296.64999999999998</v>
      </c>
      <c r="C87">
        <v>1051</v>
      </c>
      <c r="D87">
        <v>661</v>
      </c>
      <c r="E87">
        <v>390</v>
      </c>
      <c r="F87" s="62">
        <v>2.6948717948717951</v>
      </c>
    </row>
    <row r="88" spans="1:6" x14ac:dyDescent="0.3">
      <c r="A88" t="s">
        <v>877</v>
      </c>
      <c r="B88">
        <v>297.3</v>
      </c>
      <c r="C88">
        <v>1673</v>
      </c>
      <c r="D88">
        <v>1055</v>
      </c>
      <c r="E88">
        <v>618</v>
      </c>
      <c r="F88" s="62">
        <v>2.7071197411003238</v>
      </c>
    </row>
    <row r="89" spans="1:6" x14ac:dyDescent="0.3">
      <c r="A89" t="s">
        <v>877</v>
      </c>
      <c r="B89">
        <v>300.95999999999998</v>
      </c>
      <c r="C89">
        <v>947</v>
      </c>
      <c r="D89">
        <v>604</v>
      </c>
      <c r="E89">
        <v>343</v>
      </c>
      <c r="F89" s="62">
        <v>2.7609329446064139</v>
      </c>
    </row>
    <row r="90" spans="1:6" x14ac:dyDescent="0.3">
      <c r="A90" t="s">
        <v>877</v>
      </c>
      <c r="B90">
        <v>307.05</v>
      </c>
      <c r="C90">
        <v>1590</v>
      </c>
      <c r="D90">
        <v>1011</v>
      </c>
      <c r="E90">
        <v>579</v>
      </c>
      <c r="F90" s="62">
        <v>2.7461139896373057</v>
      </c>
    </row>
    <row r="91" spans="1:6" x14ac:dyDescent="0.3">
      <c r="A91" t="s">
        <v>877</v>
      </c>
      <c r="B91">
        <v>309.83</v>
      </c>
      <c r="C91">
        <v>1229</v>
      </c>
      <c r="D91">
        <v>780</v>
      </c>
      <c r="E91">
        <v>449</v>
      </c>
      <c r="F91" s="62">
        <v>2.7371937639198216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8F20-9CC3-47E1-9BFF-989E79DCB30C}">
  <dimension ref="A1:R141"/>
  <sheetViews>
    <sheetView workbookViewId="0">
      <selection activeCell="I9" sqref="I9"/>
    </sheetView>
  </sheetViews>
  <sheetFormatPr defaultRowHeight="14.4" x14ac:dyDescent="0.3"/>
  <cols>
    <col min="1" max="1" width="6.33203125" customWidth="1"/>
    <col min="3" max="3" width="7.88671875" bestFit="1" customWidth="1"/>
    <col min="4" max="4" width="8.6640625" bestFit="1" customWidth="1"/>
    <col min="5" max="5" width="12.33203125" customWidth="1"/>
    <col min="6" max="6" width="13.33203125" customWidth="1"/>
    <col min="7" max="7" width="14.77734375" customWidth="1"/>
    <col min="8" max="8" width="12.21875" customWidth="1"/>
    <col min="9" max="9" width="8.77734375" customWidth="1"/>
    <col min="11" max="11" width="8.77734375" bestFit="1" customWidth="1"/>
    <col min="12" max="12" width="6.21875" bestFit="1" customWidth="1"/>
    <col min="14" max="14" width="6.33203125" bestFit="1" customWidth="1"/>
    <col min="15" max="15" width="5.6640625" bestFit="1" customWidth="1"/>
    <col min="16" max="16" width="16.5546875" bestFit="1" customWidth="1"/>
  </cols>
  <sheetData>
    <row r="1" spans="1:18" ht="57.6" x14ac:dyDescent="0.3">
      <c r="A1" s="63" t="s">
        <v>824</v>
      </c>
      <c r="B1" s="30" t="s">
        <v>814</v>
      </c>
      <c r="C1" s="68" t="s">
        <v>815</v>
      </c>
      <c r="D1" s="64" t="s">
        <v>825</v>
      </c>
      <c r="E1" s="64" t="s">
        <v>826</v>
      </c>
      <c r="F1" s="64" t="s">
        <v>827</v>
      </c>
      <c r="G1" s="65" t="s">
        <v>828</v>
      </c>
      <c r="H1" s="66" t="s">
        <v>829</v>
      </c>
      <c r="I1" s="66" t="s">
        <v>830</v>
      </c>
      <c r="J1" s="95" t="s">
        <v>831</v>
      </c>
      <c r="K1" s="66" t="s">
        <v>832</v>
      </c>
      <c r="L1" s="66" t="s">
        <v>833</v>
      </c>
      <c r="M1" s="67" t="s">
        <v>834</v>
      </c>
      <c r="N1" s="66" t="s">
        <v>835</v>
      </c>
      <c r="O1" s="68" t="s">
        <v>836</v>
      </c>
      <c r="P1" s="66" t="s">
        <v>837</v>
      </c>
      <c r="Q1" s="30" t="s">
        <v>838</v>
      </c>
      <c r="R1" s="30" t="s">
        <v>839</v>
      </c>
    </row>
    <row r="2" spans="1:18" x14ac:dyDescent="0.3">
      <c r="A2" s="20" t="s">
        <v>877</v>
      </c>
      <c r="B2" s="20">
        <v>0</v>
      </c>
      <c r="C2" s="20">
        <v>2.6</v>
      </c>
      <c r="D2" s="69">
        <f t="shared" ref="D2:D70" si="0">IF(C2&gt;0,C2-B2,"")</f>
        <v>2.6</v>
      </c>
      <c r="E2" s="69">
        <v>3</v>
      </c>
      <c r="F2" s="69">
        <v>0.4</v>
      </c>
      <c r="G2" s="70">
        <v>0.4</v>
      </c>
      <c r="H2" s="70"/>
      <c r="I2" s="70">
        <v>0</v>
      </c>
      <c r="J2" s="96">
        <f t="shared" ref="J2:J74" si="1">B3+I2</f>
        <v>2.6</v>
      </c>
      <c r="K2" s="70">
        <v>2.6</v>
      </c>
      <c r="L2" s="70">
        <f t="shared" ref="L2:L70" si="2">IF(G2&gt;0,100*G2/D2,"")</f>
        <v>15.384615384615383</v>
      </c>
      <c r="M2" s="71">
        <v>0</v>
      </c>
      <c r="N2" s="70">
        <f t="shared" ref="N2:N70" si="3">100*M2/D2</f>
        <v>0</v>
      </c>
      <c r="O2" s="20"/>
      <c r="P2" s="70">
        <f t="shared" ref="P2:P70" si="4">O2/D2</f>
        <v>0</v>
      </c>
      <c r="Q2" s="20" t="s">
        <v>715</v>
      </c>
      <c r="R2" s="20"/>
    </row>
    <row r="3" spans="1:18" x14ac:dyDescent="0.3">
      <c r="A3" s="20" t="s">
        <v>877</v>
      </c>
      <c r="B3" s="20">
        <f t="shared" ref="B3:B71" si="5">C2</f>
        <v>2.6</v>
      </c>
      <c r="C3" s="20">
        <v>4</v>
      </c>
      <c r="D3" s="69">
        <f t="shared" si="0"/>
        <v>1.4</v>
      </c>
      <c r="E3" s="69">
        <v>1</v>
      </c>
      <c r="F3" s="69">
        <v>0.8</v>
      </c>
      <c r="G3" s="70">
        <v>0.8</v>
      </c>
      <c r="H3" s="70"/>
      <c r="I3" s="70">
        <v>0</v>
      </c>
      <c r="J3" s="96">
        <f>B5+I3</f>
        <v>5.6</v>
      </c>
      <c r="K3" s="70">
        <v>0.2</v>
      </c>
      <c r="L3" s="70">
        <f t="shared" si="2"/>
        <v>57.142857142857146</v>
      </c>
      <c r="M3" s="71">
        <v>0</v>
      </c>
      <c r="N3" s="70">
        <f t="shared" si="3"/>
        <v>0</v>
      </c>
      <c r="O3" s="20"/>
      <c r="P3" s="70">
        <f t="shared" si="4"/>
        <v>0</v>
      </c>
      <c r="Q3" s="20" t="s">
        <v>715</v>
      </c>
      <c r="R3" s="20"/>
    </row>
    <row r="4" spans="1:18" x14ac:dyDescent="0.3">
      <c r="A4" s="20" t="s">
        <v>877</v>
      </c>
      <c r="B4" s="20">
        <f t="shared" si="5"/>
        <v>4</v>
      </c>
      <c r="C4" s="20">
        <v>5.6</v>
      </c>
      <c r="D4" s="69">
        <f t="shared" si="0"/>
        <v>1.5999999999999996</v>
      </c>
      <c r="E4" s="69">
        <v>1.6</v>
      </c>
      <c r="F4" s="69">
        <v>0.7</v>
      </c>
      <c r="G4" s="70">
        <v>0.7</v>
      </c>
      <c r="H4" s="70"/>
      <c r="I4" s="70">
        <v>0</v>
      </c>
      <c r="J4" s="96">
        <f>B6+I4</f>
        <v>7</v>
      </c>
      <c r="K4" s="70">
        <v>0.9</v>
      </c>
      <c r="L4" s="70">
        <f t="shared" si="2"/>
        <v>43.750000000000007</v>
      </c>
      <c r="M4" s="71">
        <v>0.18</v>
      </c>
      <c r="N4" s="70">
        <f t="shared" si="3"/>
        <v>11.250000000000002</v>
      </c>
      <c r="O4" s="20"/>
      <c r="P4" s="70">
        <f t="shared" si="4"/>
        <v>0</v>
      </c>
      <c r="Q4" s="20" t="s">
        <v>715</v>
      </c>
      <c r="R4" s="20"/>
    </row>
    <row r="5" spans="1:18" x14ac:dyDescent="0.3">
      <c r="A5" s="20" t="s">
        <v>877</v>
      </c>
      <c r="B5" s="20">
        <f>C4</f>
        <v>5.6</v>
      </c>
      <c r="C5" s="20">
        <v>7</v>
      </c>
      <c r="D5" s="69">
        <f t="shared" si="0"/>
        <v>1.4000000000000004</v>
      </c>
      <c r="E5" s="69">
        <v>1.4</v>
      </c>
      <c r="F5" s="69">
        <v>0.8</v>
      </c>
      <c r="G5" s="70">
        <v>0.8</v>
      </c>
      <c r="H5" s="70"/>
      <c r="I5" s="70">
        <v>0</v>
      </c>
      <c r="J5" s="96">
        <f t="shared" si="1"/>
        <v>7</v>
      </c>
      <c r="K5" s="70">
        <v>0.6</v>
      </c>
      <c r="L5" s="70">
        <f t="shared" si="2"/>
        <v>57.142857142857132</v>
      </c>
      <c r="M5" s="71">
        <v>0</v>
      </c>
      <c r="N5" s="70">
        <f t="shared" si="3"/>
        <v>0</v>
      </c>
      <c r="O5" s="20"/>
      <c r="P5" s="70">
        <f t="shared" si="4"/>
        <v>0</v>
      </c>
      <c r="Q5" s="20" t="s">
        <v>715</v>
      </c>
      <c r="R5" s="20"/>
    </row>
    <row r="6" spans="1:18" x14ac:dyDescent="0.3">
      <c r="A6" s="20" t="s">
        <v>877</v>
      </c>
      <c r="B6" s="20">
        <f t="shared" si="5"/>
        <v>7</v>
      </c>
      <c r="C6" s="20">
        <v>8.5</v>
      </c>
      <c r="D6" s="69">
        <f t="shared" si="0"/>
        <v>1.5</v>
      </c>
      <c r="E6" s="69"/>
      <c r="F6" s="69"/>
      <c r="G6" s="70">
        <v>1.5</v>
      </c>
      <c r="H6" s="70"/>
      <c r="I6" s="70">
        <v>0</v>
      </c>
      <c r="J6" s="96">
        <f t="shared" si="1"/>
        <v>8.5</v>
      </c>
      <c r="K6" s="70"/>
      <c r="L6" s="70">
        <f t="shared" si="2"/>
        <v>100</v>
      </c>
      <c r="M6" s="71">
        <v>0.27</v>
      </c>
      <c r="N6" s="70">
        <f t="shared" si="3"/>
        <v>18</v>
      </c>
      <c r="O6" s="20"/>
      <c r="P6" s="70">
        <f t="shared" si="4"/>
        <v>0</v>
      </c>
      <c r="Q6" s="20" t="s">
        <v>715</v>
      </c>
      <c r="R6" s="20"/>
    </row>
    <row r="7" spans="1:18" x14ac:dyDescent="0.3">
      <c r="A7" s="20" t="s">
        <v>877</v>
      </c>
      <c r="B7" s="20">
        <f t="shared" si="5"/>
        <v>8.5</v>
      </c>
      <c r="C7" s="20">
        <v>10</v>
      </c>
      <c r="D7" s="69">
        <f t="shared" si="0"/>
        <v>1.5</v>
      </c>
      <c r="E7" s="69">
        <v>1.5</v>
      </c>
      <c r="F7" s="69">
        <v>1.1000000000000001</v>
      </c>
      <c r="G7" s="70">
        <v>1</v>
      </c>
      <c r="H7" s="70">
        <f t="shared" ref="H7:H75" si="6">IF(G7&gt;0,G7-D7,"")</f>
        <v>-0.5</v>
      </c>
      <c r="I7" s="70">
        <v>0</v>
      </c>
      <c r="J7" s="96">
        <f>B9+I7</f>
        <v>10.8</v>
      </c>
      <c r="K7" s="70">
        <v>0.4</v>
      </c>
      <c r="L7" s="70">
        <f t="shared" si="2"/>
        <v>66.666666666666671</v>
      </c>
      <c r="M7" s="71">
        <v>0.24</v>
      </c>
      <c r="N7" s="70">
        <f t="shared" si="3"/>
        <v>16</v>
      </c>
      <c r="O7" s="20"/>
      <c r="P7" s="70">
        <f t="shared" si="4"/>
        <v>0</v>
      </c>
      <c r="Q7" s="20" t="s">
        <v>715</v>
      </c>
      <c r="R7" s="20"/>
    </row>
    <row r="8" spans="1:18" x14ac:dyDescent="0.3">
      <c r="A8" s="20" t="s">
        <v>877</v>
      </c>
      <c r="B8" s="20">
        <f t="shared" si="5"/>
        <v>10</v>
      </c>
      <c r="C8" s="20">
        <v>10.8</v>
      </c>
      <c r="D8" s="69">
        <f t="shared" si="0"/>
        <v>0.80000000000000071</v>
      </c>
      <c r="E8" s="69"/>
      <c r="F8" s="69"/>
      <c r="G8" s="70">
        <v>0.8</v>
      </c>
      <c r="H8" s="70">
        <f t="shared" si="6"/>
        <v>-6.6613381477509392E-16</v>
      </c>
      <c r="I8" s="70">
        <v>1</v>
      </c>
      <c r="J8" s="96">
        <f>B10+I8</f>
        <v>12.4</v>
      </c>
      <c r="K8" s="70"/>
      <c r="L8" s="70">
        <f t="shared" si="2"/>
        <v>99.999999999999915</v>
      </c>
      <c r="M8" s="71">
        <v>0</v>
      </c>
      <c r="N8" s="70">
        <f t="shared" si="3"/>
        <v>0</v>
      </c>
      <c r="O8" s="20"/>
      <c r="P8" s="70">
        <f t="shared" si="4"/>
        <v>0</v>
      </c>
      <c r="Q8" s="20" t="s">
        <v>715</v>
      </c>
      <c r="R8" s="20"/>
    </row>
    <row r="9" spans="1:18" x14ac:dyDescent="0.3">
      <c r="A9" s="20" t="s">
        <v>877</v>
      </c>
      <c r="B9" s="20">
        <v>10.8</v>
      </c>
      <c r="C9" s="20">
        <v>11.4</v>
      </c>
      <c r="D9" s="69">
        <f t="shared" si="0"/>
        <v>0.59999999999999964</v>
      </c>
      <c r="E9" s="69"/>
      <c r="F9" s="69"/>
      <c r="G9" s="70">
        <v>0.57999999999999996</v>
      </c>
      <c r="H9" s="70">
        <f t="shared" si="6"/>
        <v>-1.9999999999999685E-2</v>
      </c>
      <c r="I9" s="70">
        <f>I7+H9</f>
        <v>-1.9999999999999685E-2</v>
      </c>
      <c r="J9" s="96">
        <f t="shared" si="1"/>
        <v>11.38</v>
      </c>
      <c r="K9" s="70"/>
      <c r="L9" s="70">
        <f t="shared" si="2"/>
        <v>96.666666666666714</v>
      </c>
      <c r="M9" s="71">
        <v>0.25</v>
      </c>
      <c r="N9" s="70">
        <f t="shared" si="3"/>
        <v>41.666666666666693</v>
      </c>
      <c r="O9" s="20"/>
      <c r="P9" s="70">
        <f t="shared" si="4"/>
        <v>0</v>
      </c>
      <c r="Q9" s="20" t="s">
        <v>715</v>
      </c>
      <c r="R9" s="20"/>
    </row>
    <row r="10" spans="1:18" x14ac:dyDescent="0.3">
      <c r="A10" s="20" t="s">
        <v>877</v>
      </c>
      <c r="B10" s="20">
        <f t="shared" si="5"/>
        <v>11.4</v>
      </c>
      <c r="C10" s="20">
        <v>13</v>
      </c>
      <c r="D10" s="69">
        <f t="shared" si="0"/>
        <v>1.5999999999999996</v>
      </c>
      <c r="E10" s="69"/>
      <c r="F10" s="69"/>
      <c r="G10" s="70">
        <v>1.58</v>
      </c>
      <c r="H10" s="70">
        <f t="shared" si="6"/>
        <v>-1.9999999999999574E-2</v>
      </c>
      <c r="I10" s="70">
        <f t="shared" ref="I10:I73" si="7">I9+H10</f>
        <v>-3.9999999999999258E-2</v>
      </c>
      <c r="J10" s="96">
        <f t="shared" si="1"/>
        <v>12.96</v>
      </c>
      <c r="K10" s="70"/>
      <c r="L10" s="70">
        <f t="shared" si="2"/>
        <v>98.750000000000028</v>
      </c>
      <c r="M10" s="71">
        <v>0.42</v>
      </c>
      <c r="N10" s="70">
        <f t="shared" si="3"/>
        <v>26.250000000000007</v>
      </c>
      <c r="O10" s="20"/>
      <c r="P10" s="70">
        <f t="shared" si="4"/>
        <v>0</v>
      </c>
      <c r="Q10" s="20" t="s">
        <v>715</v>
      </c>
      <c r="R10" s="20"/>
    </row>
    <row r="11" spans="1:18" x14ac:dyDescent="0.3">
      <c r="A11" s="20" t="s">
        <v>877</v>
      </c>
      <c r="B11" s="20">
        <f t="shared" si="5"/>
        <v>13</v>
      </c>
      <c r="C11" s="20">
        <v>16</v>
      </c>
      <c r="D11" s="69">
        <f t="shared" si="0"/>
        <v>3</v>
      </c>
      <c r="E11" s="69"/>
      <c r="F11" s="69"/>
      <c r="G11" s="70">
        <v>3.04</v>
      </c>
      <c r="H11" s="70">
        <f t="shared" si="6"/>
        <v>4.0000000000000036E-2</v>
      </c>
      <c r="I11" s="70">
        <f t="shared" si="7"/>
        <v>7.7715611723760958E-16</v>
      </c>
      <c r="J11" s="96">
        <f t="shared" si="1"/>
        <v>16</v>
      </c>
      <c r="K11" s="70"/>
      <c r="L11" s="70">
        <f t="shared" si="2"/>
        <v>101.33333333333333</v>
      </c>
      <c r="M11" s="71">
        <v>2.2799999999999998</v>
      </c>
      <c r="N11" s="70">
        <f t="shared" si="3"/>
        <v>75.999999999999986</v>
      </c>
      <c r="O11" s="20"/>
      <c r="P11" s="70">
        <f t="shared" si="4"/>
        <v>0</v>
      </c>
      <c r="Q11" s="20" t="s">
        <v>715</v>
      </c>
      <c r="R11" s="20"/>
    </row>
    <row r="12" spans="1:18" x14ac:dyDescent="0.3">
      <c r="A12" s="20" t="s">
        <v>877</v>
      </c>
      <c r="B12" s="20">
        <f t="shared" si="5"/>
        <v>16</v>
      </c>
      <c r="C12" s="20">
        <v>19</v>
      </c>
      <c r="D12" s="69">
        <f t="shared" si="0"/>
        <v>3</v>
      </c>
      <c r="E12" s="69"/>
      <c r="F12" s="69"/>
      <c r="G12" s="70">
        <v>2.98</v>
      </c>
      <c r="H12" s="70">
        <f t="shared" si="6"/>
        <v>-2.0000000000000018E-2</v>
      </c>
      <c r="I12" s="70">
        <f t="shared" si="7"/>
        <v>-1.9999999999999241E-2</v>
      </c>
      <c r="J12" s="96">
        <f t="shared" si="1"/>
        <v>18.98</v>
      </c>
      <c r="K12" s="70"/>
      <c r="L12" s="70">
        <f t="shared" si="2"/>
        <v>99.333333333333329</v>
      </c>
      <c r="M12" s="71">
        <v>1.95</v>
      </c>
      <c r="N12" s="70">
        <f t="shared" si="3"/>
        <v>65</v>
      </c>
      <c r="O12" s="20"/>
      <c r="P12" s="70">
        <f t="shared" si="4"/>
        <v>0</v>
      </c>
      <c r="Q12" s="20" t="s">
        <v>715</v>
      </c>
      <c r="R12" s="20"/>
    </row>
    <row r="13" spans="1:18" x14ac:dyDescent="0.3">
      <c r="A13" s="20" t="s">
        <v>877</v>
      </c>
      <c r="B13" s="20">
        <f t="shared" si="5"/>
        <v>19</v>
      </c>
      <c r="C13" s="20">
        <v>20.5</v>
      </c>
      <c r="D13" s="69">
        <f t="shared" si="0"/>
        <v>1.5</v>
      </c>
      <c r="E13" s="69"/>
      <c r="F13" s="69"/>
      <c r="G13" s="70">
        <v>1.52</v>
      </c>
      <c r="H13" s="70">
        <f t="shared" si="6"/>
        <v>2.0000000000000018E-2</v>
      </c>
      <c r="I13" s="70">
        <f t="shared" si="7"/>
        <v>7.7715611723760958E-16</v>
      </c>
      <c r="J13" s="96">
        <f t="shared" si="1"/>
        <v>20.5</v>
      </c>
      <c r="K13" s="70"/>
      <c r="L13" s="70">
        <f t="shared" si="2"/>
        <v>101.33333333333333</v>
      </c>
      <c r="M13" s="71">
        <v>0.9</v>
      </c>
      <c r="N13" s="70">
        <f t="shared" si="3"/>
        <v>60</v>
      </c>
      <c r="O13" s="20"/>
      <c r="P13" s="70">
        <f t="shared" si="4"/>
        <v>0</v>
      </c>
      <c r="Q13" s="20" t="s">
        <v>715</v>
      </c>
      <c r="R13" s="20"/>
    </row>
    <row r="14" spans="1:18" x14ac:dyDescent="0.3">
      <c r="A14" s="20" t="s">
        <v>877</v>
      </c>
      <c r="B14" s="20">
        <f t="shared" si="5"/>
        <v>20.5</v>
      </c>
      <c r="C14" s="20">
        <v>22</v>
      </c>
      <c r="D14" s="69">
        <f t="shared" si="0"/>
        <v>1.5</v>
      </c>
      <c r="E14" s="69"/>
      <c r="F14" s="69"/>
      <c r="G14" s="70">
        <v>1.5</v>
      </c>
      <c r="H14" s="70">
        <f t="shared" si="6"/>
        <v>0</v>
      </c>
      <c r="I14" s="70">
        <f t="shared" si="7"/>
        <v>7.7715611723760958E-16</v>
      </c>
      <c r="J14" s="96">
        <f t="shared" si="1"/>
        <v>22</v>
      </c>
      <c r="K14" s="70"/>
      <c r="L14" s="70">
        <f t="shared" si="2"/>
        <v>100</v>
      </c>
      <c r="M14" s="71">
        <v>0.52</v>
      </c>
      <c r="N14" s="70">
        <f t="shared" si="3"/>
        <v>34.666666666666664</v>
      </c>
      <c r="O14" s="20"/>
      <c r="P14" s="70">
        <f t="shared" si="4"/>
        <v>0</v>
      </c>
      <c r="Q14" s="20" t="s">
        <v>715</v>
      </c>
      <c r="R14" s="20"/>
    </row>
    <row r="15" spans="1:18" x14ac:dyDescent="0.3">
      <c r="A15" s="20" t="s">
        <v>877</v>
      </c>
      <c r="B15" s="20">
        <f t="shared" si="5"/>
        <v>22</v>
      </c>
      <c r="C15" s="20">
        <v>25</v>
      </c>
      <c r="D15" s="69">
        <f t="shared" si="0"/>
        <v>3</v>
      </c>
      <c r="E15" s="69"/>
      <c r="F15" s="69"/>
      <c r="G15" s="70">
        <v>3.05</v>
      </c>
      <c r="H15" s="70">
        <f t="shared" si="6"/>
        <v>4.9999999999999822E-2</v>
      </c>
      <c r="I15" s="70">
        <f t="shared" si="7"/>
        <v>5.00000000000006E-2</v>
      </c>
      <c r="J15" s="96">
        <f t="shared" si="1"/>
        <v>25.05</v>
      </c>
      <c r="K15" s="70"/>
      <c r="L15" s="70">
        <f t="shared" si="2"/>
        <v>101.66666666666667</v>
      </c>
      <c r="M15" s="71">
        <v>2.35</v>
      </c>
      <c r="N15" s="70">
        <f t="shared" si="3"/>
        <v>78.333333333333329</v>
      </c>
      <c r="O15" s="20"/>
      <c r="P15" s="70">
        <f t="shared" si="4"/>
        <v>0</v>
      </c>
      <c r="Q15" s="20" t="s">
        <v>715</v>
      </c>
      <c r="R15" s="20"/>
    </row>
    <row r="16" spans="1:18" x14ac:dyDescent="0.3">
      <c r="A16" s="20" t="s">
        <v>877</v>
      </c>
      <c r="B16" s="20">
        <f t="shared" si="5"/>
        <v>25</v>
      </c>
      <c r="C16" s="20">
        <v>28</v>
      </c>
      <c r="D16" s="69">
        <f t="shared" si="0"/>
        <v>3</v>
      </c>
      <c r="E16" s="69"/>
      <c r="F16" s="69"/>
      <c r="G16" s="70">
        <v>2.94</v>
      </c>
      <c r="H16" s="70">
        <f t="shared" si="6"/>
        <v>-6.0000000000000053E-2</v>
      </c>
      <c r="I16" s="70">
        <f t="shared" si="7"/>
        <v>-9.9999999999994538E-3</v>
      </c>
      <c r="J16" s="96">
        <f t="shared" si="1"/>
        <v>27.990000000000002</v>
      </c>
      <c r="K16" s="70"/>
      <c r="L16" s="70">
        <f t="shared" si="2"/>
        <v>98</v>
      </c>
      <c r="M16" s="71">
        <v>2.64</v>
      </c>
      <c r="N16" s="70">
        <f t="shared" si="3"/>
        <v>88</v>
      </c>
      <c r="O16" s="20"/>
      <c r="P16" s="70">
        <f t="shared" si="4"/>
        <v>0</v>
      </c>
      <c r="Q16" s="20" t="s">
        <v>715</v>
      </c>
      <c r="R16" s="20"/>
    </row>
    <row r="17" spans="1:18" x14ac:dyDescent="0.3">
      <c r="A17" s="20" t="s">
        <v>877</v>
      </c>
      <c r="B17" s="20">
        <f t="shared" si="5"/>
        <v>28</v>
      </c>
      <c r="C17" s="20">
        <v>30.7</v>
      </c>
      <c r="D17" s="69">
        <f t="shared" si="0"/>
        <v>2.6999999999999993</v>
      </c>
      <c r="E17" s="69"/>
      <c r="F17" s="69"/>
      <c r="G17" s="70">
        <v>2.7</v>
      </c>
      <c r="H17" s="70">
        <f t="shared" si="6"/>
        <v>8.8817841970012523E-16</v>
      </c>
      <c r="I17" s="70">
        <f t="shared" si="7"/>
        <v>-9.9999999999985656E-3</v>
      </c>
      <c r="J17" s="96">
        <f t="shared" si="1"/>
        <v>30.69</v>
      </c>
      <c r="K17" s="70"/>
      <c r="L17" s="70">
        <f t="shared" si="2"/>
        <v>100.00000000000003</v>
      </c>
      <c r="M17" s="71">
        <v>1.59</v>
      </c>
      <c r="N17" s="70">
        <f t="shared" si="3"/>
        <v>58.888888888888907</v>
      </c>
      <c r="O17" s="20"/>
      <c r="P17" s="70">
        <f t="shared" si="4"/>
        <v>0</v>
      </c>
      <c r="Q17" s="20" t="s">
        <v>715</v>
      </c>
      <c r="R17" s="20"/>
    </row>
    <row r="18" spans="1:18" x14ac:dyDescent="0.3">
      <c r="A18" s="20" t="s">
        <v>877</v>
      </c>
      <c r="B18" s="20">
        <f t="shared" si="5"/>
        <v>30.7</v>
      </c>
      <c r="C18" s="20">
        <v>32.6</v>
      </c>
      <c r="D18" s="69">
        <f t="shared" si="0"/>
        <v>1.9000000000000021</v>
      </c>
      <c r="E18" s="69"/>
      <c r="F18" s="69"/>
      <c r="G18" s="70">
        <v>1.88</v>
      </c>
      <c r="H18" s="70">
        <f t="shared" si="6"/>
        <v>-2.0000000000002238E-2</v>
      </c>
      <c r="I18" s="70">
        <f t="shared" si="7"/>
        <v>-3.0000000000000804E-2</v>
      </c>
      <c r="J18" s="96">
        <f t="shared" si="1"/>
        <v>32.57</v>
      </c>
      <c r="K18" s="70"/>
      <c r="L18" s="70">
        <f t="shared" si="2"/>
        <v>98.947368421052516</v>
      </c>
      <c r="M18" s="71">
        <v>0.4</v>
      </c>
      <c r="N18" s="70">
        <f t="shared" si="3"/>
        <v>21.052631578947345</v>
      </c>
      <c r="O18" s="20"/>
      <c r="P18" s="70">
        <f t="shared" si="4"/>
        <v>0</v>
      </c>
      <c r="Q18" s="20" t="s">
        <v>715</v>
      </c>
      <c r="R18" s="20"/>
    </row>
    <row r="19" spans="1:18" x14ac:dyDescent="0.3">
      <c r="A19" s="20" t="s">
        <v>877</v>
      </c>
      <c r="B19" s="20">
        <f t="shared" si="5"/>
        <v>32.6</v>
      </c>
      <c r="C19" s="20">
        <v>34</v>
      </c>
      <c r="D19" s="69">
        <f t="shared" si="0"/>
        <v>1.3999999999999986</v>
      </c>
      <c r="E19" s="69"/>
      <c r="F19" s="69"/>
      <c r="G19" s="70">
        <v>1.4</v>
      </c>
      <c r="H19" s="70">
        <f t="shared" si="6"/>
        <v>1.3322676295501878E-15</v>
      </c>
      <c r="I19" s="70">
        <f t="shared" si="7"/>
        <v>-2.9999999999999472E-2</v>
      </c>
      <c r="J19" s="96">
        <f t="shared" si="1"/>
        <v>33.97</v>
      </c>
      <c r="K19" s="70"/>
      <c r="L19" s="70">
        <f t="shared" si="2"/>
        <v>100.0000000000001</v>
      </c>
      <c r="M19" s="71">
        <v>0.38</v>
      </c>
      <c r="N19" s="70">
        <f t="shared" si="3"/>
        <v>27.142857142857171</v>
      </c>
      <c r="O19" s="20"/>
      <c r="P19" s="70">
        <f t="shared" si="4"/>
        <v>0</v>
      </c>
      <c r="Q19" s="20" t="s">
        <v>715</v>
      </c>
      <c r="R19" s="20"/>
    </row>
    <row r="20" spans="1:18" x14ac:dyDescent="0.3">
      <c r="A20" s="20" t="s">
        <v>877</v>
      </c>
      <c r="B20" s="20">
        <f t="shared" si="5"/>
        <v>34</v>
      </c>
      <c r="C20" s="20">
        <v>34.799999999999997</v>
      </c>
      <c r="D20" s="69">
        <f t="shared" si="0"/>
        <v>0.79999999999999716</v>
      </c>
      <c r="E20" s="69"/>
      <c r="F20" s="69"/>
      <c r="G20" s="70">
        <v>0.8</v>
      </c>
      <c r="H20" s="70">
        <f t="shared" si="6"/>
        <v>2.886579864025407E-15</v>
      </c>
      <c r="I20" s="70">
        <f t="shared" si="7"/>
        <v>-2.9999999999996585E-2</v>
      </c>
      <c r="J20" s="96">
        <f t="shared" si="1"/>
        <v>34.770000000000003</v>
      </c>
      <c r="K20" s="70"/>
      <c r="L20" s="70">
        <f t="shared" si="2"/>
        <v>100.00000000000036</v>
      </c>
      <c r="M20" s="71">
        <v>0.22</v>
      </c>
      <c r="N20" s="70">
        <f t="shared" si="3"/>
        <v>27.500000000000099</v>
      </c>
      <c r="O20" s="20"/>
      <c r="P20" s="70">
        <f t="shared" si="4"/>
        <v>0</v>
      </c>
      <c r="Q20" s="20" t="s">
        <v>715</v>
      </c>
      <c r="R20" s="20"/>
    </row>
    <row r="21" spans="1:18" x14ac:dyDescent="0.3">
      <c r="A21" s="20" t="s">
        <v>877</v>
      </c>
      <c r="B21" s="20">
        <f t="shared" si="5"/>
        <v>34.799999999999997</v>
      </c>
      <c r="C21" s="20">
        <v>35.9</v>
      </c>
      <c r="D21" s="69">
        <f t="shared" si="0"/>
        <v>1.1000000000000014</v>
      </c>
      <c r="E21" s="69"/>
      <c r="F21" s="69"/>
      <c r="G21" s="70">
        <v>1.08</v>
      </c>
      <c r="H21" s="70">
        <f t="shared" si="6"/>
        <v>-2.000000000000135E-2</v>
      </c>
      <c r="I21" s="70">
        <f t="shared" si="7"/>
        <v>-4.9999999999997935E-2</v>
      </c>
      <c r="J21" s="96">
        <f t="shared" si="1"/>
        <v>35.85</v>
      </c>
      <c r="K21" s="70"/>
      <c r="L21" s="70">
        <f t="shared" si="2"/>
        <v>98.181818181818059</v>
      </c>
      <c r="M21" s="71">
        <v>0.26</v>
      </c>
      <c r="N21" s="70">
        <f t="shared" si="3"/>
        <v>23.636363636363605</v>
      </c>
      <c r="O21" s="20"/>
      <c r="P21" s="70">
        <f t="shared" si="4"/>
        <v>0</v>
      </c>
      <c r="Q21" s="20" t="s">
        <v>715</v>
      </c>
      <c r="R21" s="20"/>
    </row>
    <row r="22" spans="1:18" x14ac:dyDescent="0.3">
      <c r="A22" s="20" t="s">
        <v>877</v>
      </c>
      <c r="B22" s="20">
        <f t="shared" si="5"/>
        <v>35.9</v>
      </c>
      <c r="C22" s="20">
        <v>37</v>
      </c>
      <c r="D22" s="69">
        <f t="shared" si="0"/>
        <v>1.1000000000000014</v>
      </c>
      <c r="E22" s="69"/>
      <c r="F22" s="69"/>
      <c r="G22" s="70">
        <v>1.2</v>
      </c>
      <c r="H22" s="70">
        <f t="shared" si="6"/>
        <v>9.9999999999998535E-2</v>
      </c>
      <c r="I22" s="70">
        <f t="shared" si="7"/>
        <v>5.00000000000006E-2</v>
      </c>
      <c r="J22" s="96">
        <f t="shared" si="1"/>
        <v>37.049999999999997</v>
      </c>
      <c r="K22" s="70"/>
      <c r="L22" s="70">
        <f t="shared" si="2"/>
        <v>109.09090909090895</v>
      </c>
      <c r="M22" s="71">
        <v>0.18</v>
      </c>
      <c r="N22" s="70">
        <f t="shared" si="3"/>
        <v>16.363636363636342</v>
      </c>
      <c r="O22" s="20"/>
      <c r="P22" s="70">
        <f t="shared" si="4"/>
        <v>0</v>
      </c>
      <c r="Q22" s="20" t="s">
        <v>715</v>
      </c>
      <c r="R22" s="20"/>
    </row>
    <row r="23" spans="1:18" x14ac:dyDescent="0.3">
      <c r="A23" s="20" t="s">
        <v>877</v>
      </c>
      <c r="B23" s="20">
        <f t="shared" si="5"/>
        <v>37</v>
      </c>
      <c r="C23" s="20">
        <v>38.5</v>
      </c>
      <c r="D23" s="69">
        <f t="shared" si="0"/>
        <v>1.5</v>
      </c>
      <c r="E23" s="69"/>
      <c r="F23" s="69"/>
      <c r="G23" s="70">
        <v>1.46</v>
      </c>
      <c r="H23" s="70">
        <f t="shared" si="6"/>
        <v>-4.0000000000000036E-2</v>
      </c>
      <c r="I23" s="70">
        <f t="shared" si="7"/>
        <v>1.0000000000000564E-2</v>
      </c>
      <c r="J23" s="96">
        <f t="shared" si="1"/>
        <v>38.51</v>
      </c>
      <c r="K23" s="70"/>
      <c r="L23" s="70">
        <f t="shared" si="2"/>
        <v>97.333333333333329</v>
      </c>
      <c r="M23" s="71">
        <v>0.65</v>
      </c>
      <c r="N23" s="70">
        <f t="shared" si="3"/>
        <v>43.333333333333336</v>
      </c>
      <c r="O23" s="20"/>
      <c r="P23" s="70">
        <f t="shared" si="4"/>
        <v>0</v>
      </c>
      <c r="Q23" s="20" t="s">
        <v>715</v>
      </c>
      <c r="R23" s="20"/>
    </row>
    <row r="24" spans="1:18" x14ac:dyDescent="0.3">
      <c r="A24" s="20" t="s">
        <v>877</v>
      </c>
      <c r="B24" s="20">
        <f t="shared" si="5"/>
        <v>38.5</v>
      </c>
      <c r="C24" s="20">
        <v>42</v>
      </c>
      <c r="D24" s="69">
        <f t="shared" si="0"/>
        <v>3.5</v>
      </c>
      <c r="E24" s="69">
        <v>2</v>
      </c>
      <c r="F24" s="69">
        <v>1.7</v>
      </c>
      <c r="G24" s="70">
        <v>1.7</v>
      </c>
      <c r="H24" s="70">
        <v>0</v>
      </c>
      <c r="I24" s="70">
        <f t="shared" si="7"/>
        <v>1.0000000000000564E-2</v>
      </c>
      <c r="J24" s="96">
        <f t="shared" si="1"/>
        <v>42.01</v>
      </c>
      <c r="K24" s="70">
        <v>0.3</v>
      </c>
      <c r="L24" s="70">
        <f t="shared" si="2"/>
        <v>48.571428571428569</v>
      </c>
      <c r="M24" s="71">
        <v>0.95</v>
      </c>
      <c r="N24" s="70">
        <f t="shared" si="3"/>
        <v>27.142857142857142</v>
      </c>
      <c r="O24" s="20"/>
      <c r="P24" s="70">
        <f t="shared" si="4"/>
        <v>0</v>
      </c>
      <c r="Q24" s="20" t="s">
        <v>715</v>
      </c>
      <c r="R24" s="20"/>
    </row>
    <row r="25" spans="1:18" x14ac:dyDescent="0.3">
      <c r="A25" s="20" t="s">
        <v>877</v>
      </c>
      <c r="B25" s="20">
        <f t="shared" si="5"/>
        <v>42</v>
      </c>
      <c r="C25" s="20">
        <v>43.5</v>
      </c>
      <c r="D25" s="69">
        <f t="shared" si="0"/>
        <v>1.5</v>
      </c>
      <c r="E25" s="69">
        <v>1.5</v>
      </c>
      <c r="F25" s="69">
        <v>1.2</v>
      </c>
      <c r="G25" s="70">
        <v>1.2</v>
      </c>
      <c r="H25" s="70">
        <v>0</v>
      </c>
      <c r="I25" s="70">
        <f t="shared" si="7"/>
        <v>1.0000000000000564E-2</v>
      </c>
      <c r="J25" s="96">
        <f t="shared" si="1"/>
        <v>43.51</v>
      </c>
      <c r="K25" s="70">
        <v>0.3</v>
      </c>
      <c r="L25" s="70">
        <f t="shared" si="2"/>
        <v>80</v>
      </c>
      <c r="M25" s="71">
        <v>0.45</v>
      </c>
      <c r="N25" s="70">
        <f t="shared" si="3"/>
        <v>30</v>
      </c>
      <c r="O25" s="20"/>
      <c r="P25" s="70">
        <f t="shared" si="4"/>
        <v>0</v>
      </c>
      <c r="Q25" s="20" t="s">
        <v>715</v>
      </c>
      <c r="R25" s="20"/>
    </row>
    <row r="26" spans="1:18" x14ac:dyDescent="0.3">
      <c r="A26" s="20" t="s">
        <v>877</v>
      </c>
      <c r="B26" s="20">
        <f t="shared" si="5"/>
        <v>43.5</v>
      </c>
      <c r="C26" s="20">
        <v>45.8</v>
      </c>
      <c r="D26" s="69">
        <f t="shared" si="0"/>
        <v>2.2999999999999972</v>
      </c>
      <c r="E26" s="69"/>
      <c r="F26" s="69"/>
      <c r="G26" s="70">
        <v>2.33</v>
      </c>
      <c r="H26" s="70">
        <f t="shared" si="6"/>
        <v>3.0000000000002913E-2</v>
      </c>
      <c r="I26" s="70">
        <f t="shared" si="7"/>
        <v>4.0000000000003477E-2</v>
      </c>
      <c r="J26" s="96">
        <f t="shared" si="1"/>
        <v>45.84</v>
      </c>
      <c r="K26" s="70"/>
      <c r="L26" s="70">
        <f t="shared" si="2"/>
        <v>101.30434782608708</v>
      </c>
      <c r="M26" s="71">
        <v>1.6</v>
      </c>
      <c r="N26" s="70">
        <f t="shared" si="3"/>
        <v>69.565217391304429</v>
      </c>
      <c r="O26" s="20"/>
      <c r="P26" s="70">
        <f t="shared" si="4"/>
        <v>0</v>
      </c>
      <c r="Q26" s="20" t="s">
        <v>715</v>
      </c>
      <c r="R26" s="20"/>
    </row>
    <row r="27" spans="1:18" x14ac:dyDescent="0.3">
      <c r="A27" s="20" t="s">
        <v>877</v>
      </c>
      <c r="B27" s="20">
        <f t="shared" si="5"/>
        <v>45.8</v>
      </c>
      <c r="C27" s="20">
        <v>48.8</v>
      </c>
      <c r="D27" s="69">
        <f t="shared" si="0"/>
        <v>3</v>
      </c>
      <c r="E27" s="69"/>
      <c r="F27" s="69"/>
      <c r="G27" s="70">
        <v>3</v>
      </c>
      <c r="H27" s="70">
        <f t="shared" si="6"/>
        <v>0</v>
      </c>
      <c r="I27" s="70">
        <f t="shared" si="7"/>
        <v>4.0000000000003477E-2</v>
      </c>
      <c r="J27" s="96">
        <f t="shared" si="1"/>
        <v>48.84</v>
      </c>
      <c r="K27" s="70"/>
      <c r="L27" s="70">
        <f t="shared" si="2"/>
        <v>100</v>
      </c>
      <c r="M27" s="71">
        <v>2.46</v>
      </c>
      <c r="N27" s="70">
        <f t="shared" si="3"/>
        <v>82</v>
      </c>
      <c r="O27" s="20"/>
      <c r="P27" s="70">
        <f t="shared" si="4"/>
        <v>0</v>
      </c>
      <c r="Q27" s="20" t="s">
        <v>715</v>
      </c>
      <c r="R27" s="20"/>
    </row>
    <row r="28" spans="1:18" x14ac:dyDescent="0.3">
      <c r="A28" s="20" t="s">
        <v>877</v>
      </c>
      <c r="B28" s="20">
        <f t="shared" si="5"/>
        <v>48.8</v>
      </c>
      <c r="C28" s="20">
        <v>51.9</v>
      </c>
      <c r="D28" s="69">
        <f t="shared" si="0"/>
        <v>3.1000000000000014</v>
      </c>
      <c r="E28" s="69"/>
      <c r="F28" s="69"/>
      <c r="G28" s="70">
        <v>3</v>
      </c>
      <c r="H28" s="70">
        <f t="shared" si="6"/>
        <v>-0.10000000000000142</v>
      </c>
      <c r="I28" s="70">
        <f t="shared" si="7"/>
        <v>-5.9999999999997944E-2</v>
      </c>
      <c r="J28" s="96">
        <f t="shared" si="1"/>
        <v>51.84</v>
      </c>
      <c r="K28" s="70"/>
      <c r="L28" s="70">
        <f t="shared" si="2"/>
        <v>96.774193548387046</v>
      </c>
      <c r="M28" s="71">
        <v>1.77</v>
      </c>
      <c r="N28" s="70">
        <f t="shared" si="3"/>
        <v>57.096774193548363</v>
      </c>
      <c r="O28" s="20"/>
      <c r="P28" s="70">
        <f t="shared" si="4"/>
        <v>0</v>
      </c>
      <c r="Q28" s="20" t="s">
        <v>715</v>
      </c>
      <c r="R28" s="20"/>
    </row>
    <row r="29" spans="1:18" x14ac:dyDescent="0.3">
      <c r="A29" s="20" t="s">
        <v>877</v>
      </c>
      <c r="B29" s="20">
        <f t="shared" si="5"/>
        <v>51.9</v>
      </c>
      <c r="C29" s="20">
        <v>54.9</v>
      </c>
      <c r="D29" s="69">
        <f t="shared" si="0"/>
        <v>3</v>
      </c>
      <c r="E29" s="69"/>
      <c r="F29" s="69"/>
      <c r="G29" s="70">
        <v>3</v>
      </c>
      <c r="H29" s="70">
        <f t="shared" si="6"/>
        <v>0</v>
      </c>
      <c r="I29" s="70">
        <f t="shared" si="7"/>
        <v>-5.9999999999997944E-2</v>
      </c>
      <c r="J29" s="96">
        <f t="shared" si="1"/>
        <v>54.84</v>
      </c>
      <c r="K29" s="70"/>
      <c r="L29" s="70">
        <f t="shared" si="2"/>
        <v>100</v>
      </c>
      <c r="M29" s="71">
        <v>2.2000000000000002</v>
      </c>
      <c r="N29" s="70">
        <f t="shared" si="3"/>
        <v>73.333333333333343</v>
      </c>
      <c r="O29" s="20"/>
      <c r="P29" s="70">
        <f t="shared" si="4"/>
        <v>0</v>
      </c>
      <c r="Q29" s="20" t="s">
        <v>715</v>
      </c>
      <c r="R29" s="20"/>
    </row>
    <row r="30" spans="1:18" x14ac:dyDescent="0.3">
      <c r="A30" s="20" t="s">
        <v>877</v>
      </c>
      <c r="B30" s="20">
        <f t="shared" si="5"/>
        <v>54.9</v>
      </c>
      <c r="C30" s="20">
        <v>57.2</v>
      </c>
      <c r="D30" s="69">
        <f t="shared" si="0"/>
        <v>2.3000000000000043</v>
      </c>
      <c r="E30" s="69"/>
      <c r="F30" s="69"/>
      <c r="G30" s="70">
        <v>2.35</v>
      </c>
      <c r="H30" s="70">
        <f t="shared" si="6"/>
        <v>4.9999999999995826E-2</v>
      </c>
      <c r="I30" s="70">
        <f t="shared" si="7"/>
        <v>-1.0000000000002118E-2</v>
      </c>
      <c r="J30" s="96">
        <f t="shared" si="1"/>
        <v>57.19</v>
      </c>
      <c r="K30" s="70"/>
      <c r="L30" s="70">
        <f t="shared" si="2"/>
        <v>102.17391304347807</v>
      </c>
      <c r="M30" s="71">
        <v>1.45</v>
      </c>
      <c r="N30" s="70">
        <f t="shared" si="3"/>
        <v>63.043478260869449</v>
      </c>
      <c r="O30" s="20"/>
      <c r="P30" s="70">
        <f t="shared" si="4"/>
        <v>0</v>
      </c>
      <c r="Q30" s="20" t="s">
        <v>715</v>
      </c>
      <c r="R30" s="20"/>
    </row>
    <row r="31" spans="1:18" x14ac:dyDescent="0.3">
      <c r="A31" s="20" t="s">
        <v>877</v>
      </c>
      <c r="B31" s="20">
        <f t="shared" si="5"/>
        <v>57.2</v>
      </c>
      <c r="C31" s="20">
        <v>60.3</v>
      </c>
      <c r="D31" s="69">
        <f t="shared" si="0"/>
        <v>3.0999999999999943</v>
      </c>
      <c r="E31" s="69"/>
      <c r="F31" s="69"/>
      <c r="G31" s="70">
        <v>3.1</v>
      </c>
      <c r="H31" s="70">
        <f t="shared" si="6"/>
        <v>5.773159728050814E-15</v>
      </c>
      <c r="I31" s="70">
        <f t="shared" si="7"/>
        <v>-9.9999999999963451E-3</v>
      </c>
      <c r="J31" s="96">
        <f t="shared" si="1"/>
        <v>60.29</v>
      </c>
      <c r="K31" s="70"/>
      <c r="L31" s="70">
        <f t="shared" si="2"/>
        <v>100.00000000000018</v>
      </c>
      <c r="M31" s="71">
        <v>1.92</v>
      </c>
      <c r="N31" s="70">
        <f t="shared" si="3"/>
        <v>61.935483870967857</v>
      </c>
      <c r="O31" s="20"/>
      <c r="P31" s="70">
        <f t="shared" si="4"/>
        <v>0</v>
      </c>
      <c r="Q31" s="20" t="s">
        <v>715</v>
      </c>
      <c r="R31" s="20"/>
    </row>
    <row r="32" spans="1:18" x14ac:dyDescent="0.3">
      <c r="A32" s="20" t="s">
        <v>877</v>
      </c>
      <c r="B32" s="20">
        <f t="shared" si="5"/>
        <v>60.3</v>
      </c>
      <c r="C32" s="20">
        <v>61</v>
      </c>
      <c r="D32" s="69">
        <f t="shared" si="0"/>
        <v>0.70000000000000284</v>
      </c>
      <c r="E32" s="69"/>
      <c r="F32" s="69"/>
      <c r="G32" s="70">
        <v>0.6</v>
      </c>
      <c r="H32" s="70">
        <f t="shared" si="6"/>
        <v>-0.10000000000000286</v>
      </c>
      <c r="I32" s="70">
        <f t="shared" si="7"/>
        <v>-0.10999999999999921</v>
      </c>
      <c r="J32" s="96">
        <f t="shared" si="1"/>
        <v>60.89</v>
      </c>
      <c r="K32" s="70"/>
      <c r="L32" s="70">
        <f t="shared" si="2"/>
        <v>85.714285714285367</v>
      </c>
      <c r="M32" s="71">
        <v>0</v>
      </c>
      <c r="N32" s="70">
        <f t="shared" si="3"/>
        <v>0</v>
      </c>
      <c r="O32" s="20"/>
      <c r="P32" s="70">
        <f t="shared" si="4"/>
        <v>0</v>
      </c>
      <c r="Q32" s="20" t="s">
        <v>715</v>
      </c>
      <c r="R32" s="20"/>
    </row>
    <row r="33" spans="1:18" x14ac:dyDescent="0.3">
      <c r="A33" s="20" t="s">
        <v>877</v>
      </c>
      <c r="B33" s="20">
        <f t="shared" si="5"/>
        <v>61</v>
      </c>
      <c r="C33" s="20">
        <v>63.1</v>
      </c>
      <c r="D33" s="69">
        <f t="shared" si="0"/>
        <v>2.1000000000000014</v>
      </c>
      <c r="E33" s="69"/>
      <c r="F33" s="69"/>
      <c r="G33" s="70">
        <v>2.1800000000000002</v>
      </c>
      <c r="H33" s="70">
        <f t="shared" si="6"/>
        <v>7.9999999999998739E-2</v>
      </c>
      <c r="I33" s="70">
        <f t="shared" si="7"/>
        <v>-3.0000000000000471E-2</v>
      </c>
      <c r="J33" s="96">
        <f t="shared" si="1"/>
        <v>63.07</v>
      </c>
      <c r="K33" s="70"/>
      <c r="L33" s="70">
        <f t="shared" si="2"/>
        <v>103.80952380952375</v>
      </c>
      <c r="M33" s="71">
        <v>0.7</v>
      </c>
      <c r="N33" s="70">
        <f t="shared" si="3"/>
        <v>33.333333333333307</v>
      </c>
      <c r="O33" s="20"/>
      <c r="P33" s="70">
        <f t="shared" si="4"/>
        <v>0</v>
      </c>
      <c r="Q33" s="20" t="s">
        <v>715</v>
      </c>
      <c r="R33" s="20"/>
    </row>
    <row r="34" spans="1:18" x14ac:dyDescent="0.3">
      <c r="A34" s="20" t="s">
        <v>877</v>
      </c>
      <c r="B34" s="20">
        <f t="shared" si="5"/>
        <v>63.1</v>
      </c>
      <c r="C34" s="20">
        <v>66.099999999999994</v>
      </c>
      <c r="D34" s="69">
        <f t="shared" si="0"/>
        <v>2.9999999999999929</v>
      </c>
      <c r="E34" s="69"/>
      <c r="F34" s="69"/>
      <c r="G34" s="70">
        <v>2.95</v>
      </c>
      <c r="H34" s="70">
        <f t="shared" si="6"/>
        <v>-4.9999999999992717E-2</v>
      </c>
      <c r="I34" s="70">
        <f t="shared" si="7"/>
        <v>-7.9999999999993188E-2</v>
      </c>
      <c r="J34" s="96">
        <f t="shared" si="1"/>
        <v>66.02</v>
      </c>
      <c r="K34" s="70"/>
      <c r="L34" s="70">
        <f t="shared" si="2"/>
        <v>98.33333333333357</v>
      </c>
      <c r="M34" s="71">
        <v>0.9</v>
      </c>
      <c r="N34" s="70">
        <f t="shared" si="3"/>
        <v>30.000000000000071</v>
      </c>
      <c r="O34" s="20"/>
      <c r="P34" s="70">
        <f t="shared" si="4"/>
        <v>0</v>
      </c>
      <c r="Q34" s="20" t="s">
        <v>715</v>
      </c>
      <c r="R34" s="20"/>
    </row>
    <row r="35" spans="1:18" x14ac:dyDescent="0.3">
      <c r="A35" s="20" t="s">
        <v>877</v>
      </c>
      <c r="B35" s="20">
        <f t="shared" si="5"/>
        <v>66.099999999999994</v>
      </c>
      <c r="C35" s="20">
        <v>69</v>
      </c>
      <c r="D35" s="69">
        <f t="shared" si="0"/>
        <v>2.9000000000000057</v>
      </c>
      <c r="E35" s="69"/>
      <c r="F35" s="69"/>
      <c r="G35" s="70">
        <v>2.95</v>
      </c>
      <c r="H35" s="70">
        <f t="shared" si="6"/>
        <v>4.9999999999994493E-2</v>
      </c>
      <c r="I35" s="70">
        <f t="shared" si="7"/>
        <v>-2.9999999999998694E-2</v>
      </c>
      <c r="J35" s="96">
        <f t="shared" si="1"/>
        <v>68.97</v>
      </c>
      <c r="K35" s="70"/>
      <c r="L35" s="70">
        <f t="shared" si="2"/>
        <v>101.72413793103428</v>
      </c>
      <c r="M35" s="71">
        <v>2.16</v>
      </c>
      <c r="N35" s="70">
        <f t="shared" si="3"/>
        <v>74.482758620689509</v>
      </c>
      <c r="O35" s="20"/>
      <c r="P35" s="70">
        <f t="shared" si="4"/>
        <v>0</v>
      </c>
      <c r="Q35" s="20" t="s">
        <v>715</v>
      </c>
      <c r="R35" s="20"/>
    </row>
    <row r="36" spans="1:18" x14ac:dyDescent="0.3">
      <c r="A36" s="20" t="s">
        <v>877</v>
      </c>
      <c r="B36" s="20">
        <f t="shared" si="5"/>
        <v>69</v>
      </c>
      <c r="C36" s="20">
        <v>72.099999999999994</v>
      </c>
      <c r="D36" s="69">
        <f t="shared" si="0"/>
        <v>3.0999999999999943</v>
      </c>
      <c r="E36" s="69"/>
      <c r="F36" s="69"/>
      <c r="G36" s="70">
        <v>3.1</v>
      </c>
      <c r="H36" s="70">
        <f t="shared" si="6"/>
        <v>5.773159728050814E-15</v>
      </c>
      <c r="I36" s="70">
        <f t="shared" si="7"/>
        <v>-2.9999999999992921E-2</v>
      </c>
      <c r="J36" s="96">
        <f t="shared" si="1"/>
        <v>72.070000000000007</v>
      </c>
      <c r="K36" s="70"/>
      <c r="L36" s="70">
        <f t="shared" si="2"/>
        <v>100.00000000000018</v>
      </c>
      <c r="M36" s="71">
        <v>1.73</v>
      </c>
      <c r="N36" s="70">
        <f t="shared" si="3"/>
        <v>55.806451612903331</v>
      </c>
      <c r="O36" s="20"/>
      <c r="P36" s="70">
        <f t="shared" si="4"/>
        <v>0</v>
      </c>
      <c r="Q36" s="20" t="s">
        <v>715</v>
      </c>
      <c r="R36" s="20"/>
    </row>
    <row r="37" spans="1:18" x14ac:dyDescent="0.3">
      <c r="A37" s="20" t="s">
        <v>877</v>
      </c>
      <c r="B37" s="20">
        <f t="shared" si="5"/>
        <v>72.099999999999994</v>
      </c>
      <c r="C37" s="20">
        <v>74.3</v>
      </c>
      <c r="D37" s="69">
        <f t="shared" si="0"/>
        <v>2.2000000000000028</v>
      </c>
      <c r="E37" s="69"/>
      <c r="F37" s="69"/>
      <c r="G37" s="70">
        <v>2.2200000000000002</v>
      </c>
      <c r="H37" s="70">
        <f t="shared" si="6"/>
        <v>1.9999999999997353E-2</v>
      </c>
      <c r="I37" s="70">
        <f t="shared" si="7"/>
        <v>-9.999999999995568E-3</v>
      </c>
      <c r="J37" s="96">
        <f t="shared" si="1"/>
        <v>74.290000000000006</v>
      </c>
      <c r="K37" s="70"/>
      <c r="L37" s="70">
        <f t="shared" si="2"/>
        <v>100.90909090909079</v>
      </c>
      <c r="M37" s="71">
        <v>0.97</v>
      </c>
      <c r="N37" s="70">
        <f t="shared" si="3"/>
        <v>44.090909090909037</v>
      </c>
      <c r="O37" s="20"/>
      <c r="P37" s="70">
        <f t="shared" si="4"/>
        <v>0</v>
      </c>
      <c r="Q37" s="20" t="s">
        <v>715</v>
      </c>
      <c r="R37" s="20"/>
    </row>
    <row r="38" spans="1:18" x14ac:dyDescent="0.3">
      <c r="A38" s="20" t="s">
        <v>877</v>
      </c>
      <c r="B38" s="20">
        <f t="shared" si="5"/>
        <v>74.3</v>
      </c>
      <c r="C38" s="20">
        <v>76</v>
      </c>
      <c r="D38" s="69">
        <f t="shared" si="0"/>
        <v>1.7000000000000028</v>
      </c>
      <c r="E38" s="69"/>
      <c r="F38" s="69"/>
      <c r="G38" s="70">
        <v>1.7</v>
      </c>
      <c r="H38" s="70">
        <f t="shared" si="6"/>
        <v>-2.886579864025407E-15</v>
      </c>
      <c r="I38" s="70">
        <f t="shared" si="7"/>
        <v>-9.9999999999984546E-3</v>
      </c>
      <c r="J38" s="96">
        <f t="shared" si="1"/>
        <v>75.989999999999995</v>
      </c>
      <c r="K38" s="70"/>
      <c r="L38" s="70">
        <f t="shared" si="2"/>
        <v>99.999999999999829</v>
      </c>
      <c r="M38" s="71">
        <v>1.25</v>
      </c>
      <c r="N38" s="70">
        <f t="shared" si="3"/>
        <v>73.529411764705756</v>
      </c>
      <c r="O38" s="20"/>
      <c r="P38" s="70">
        <f t="shared" si="4"/>
        <v>0</v>
      </c>
      <c r="Q38" s="20" t="s">
        <v>715</v>
      </c>
      <c r="R38" s="20"/>
    </row>
    <row r="39" spans="1:18" x14ac:dyDescent="0.3">
      <c r="A39" s="20" t="s">
        <v>877</v>
      </c>
      <c r="B39" s="20">
        <f t="shared" si="5"/>
        <v>76</v>
      </c>
      <c r="C39" s="20">
        <v>78</v>
      </c>
      <c r="D39" s="69">
        <f t="shared" si="0"/>
        <v>2</v>
      </c>
      <c r="E39" s="69"/>
      <c r="F39" s="69"/>
      <c r="G39" s="70">
        <v>2.04</v>
      </c>
      <c r="H39" s="70">
        <f t="shared" si="6"/>
        <v>4.0000000000000036E-2</v>
      </c>
      <c r="I39" s="70">
        <f t="shared" si="7"/>
        <v>3.0000000000001581E-2</v>
      </c>
      <c r="J39" s="96">
        <f t="shared" si="1"/>
        <v>78.03</v>
      </c>
      <c r="K39" s="70"/>
      <c r="L39" s="70">
        <f t="shared" si="2"/>
        <v>102</v>
      </c>
      <c r="M39" s="71">
        <v>1.1499999999999999</v>
      </c>
      <c r="N39" s="70">
        <f t="shared" si="3"/>
        <v>57.499999999999993</v>
      </c>
      <c r="O39" s="20"/>
      <c r="P39" s="70">
        <f t="shared" si="4"/>
        <v>0</v>
      </c>
      <c r="Q39" s="20" t="s">
        <v>715</v>
      </c>
      <c r="R39" s="20"/>
    </row>
    <row r="40" spans="1:18" x14ac:dyDescent="0.3">
      <c r="A40" s="20" t="s">
        <v>877</v>
      </c>
      <c r="B40" s="20">
        <f t="shared" si="5"/>
        <v>78</v>
      </c>
      <c r="C40" s="20">
        <v>79</v>
      </c>
      <c r="D40" s="69">
        <f t="shared" si="0"/>
        <v>1</v>
      </c>
      <c r="E40" s="69"/>
      <c r="F40" s="69"/>
      <c r="G40" s="70">
        <v>1.02</v>
      </c>
      <c r="H40" s="70">
        <f t="shared" si="6"/>
        <v>2.0000000000000018E-2</v>
      </c>
      <c r="I40" s="70">
        <f t="shared" si="7"/>
        <v>5.0000000000001599E-2</v>
      </c>
      <c r="J40" s="96">
        <f t="shared" si="1"/>
        <v>79.05</v>
      </c>
      <c r="K40" s="70"/>
      <c r="L40" s="70">
        <f t="shared" si="2"/>
        <v>102</v>
      </c>
      <c r="M40" s="71">
        <v>0.79</v>
      </c>
      <c r="N40" s="70">
        <f t="shared" si="3"/>
        <v>79</v>
      </c>
      <c r="O40" s="20"/>
      <c r="P40" s="70">
        <f t="shared" si="4"/>
        <v>0</v>
      </c>
      <c r="Q40" s="20" t="s">
        <v>715</v>
      </c>
      <c r="R40" s="20"/>
    </row>
    <row r="41" spans="1:18" x14ac:dyDescent="0.3">
      <c r="A41" s="20" t="s">
        <v>877</v>
      </c>
      <c r="B41" s="20">
        <f t="shared" si="5"/>
        <v>79</v>
      </c>
      <c r="C41" s="20">
        <v>82</v>
      </c>
      <c r="D41" s="69">
        <f t="shared" si="0"/>
        <v>3</v>
      </c>
      <c r="E41" s="69"/>
      <c r="F41" s="69"/>
      <c r="G41" s="70">
        <v>3</v>
      </c>
      <c r="H41" s="70">
        <f t="shared" si="6"/>
        <v>0</v>
      </c>
      <c r="I41" s="70">
        <f t="shared" si="7"/>
        <v>5.0000000000001599E-2</v>
      </c>
      <c r="J41" s="96">
        <f t="shared" si="1"/>
        <v>82.05</v>
      </c>
      <c r="K41" s="70"/>
      <c r="L41" s="70">
        <f t="shared" si="2"/>
        <v>100</v>
      </c>
      <c r="M41" s="71">
        <v>2.08</v>
      </c>
      <c r="N41" s="70">
        <f t="shared" si="3"/>
        <v>69.333333333333329</v>
      </c>
      <c r="O41" s="20"/>
      <c r="P41" s="70">
        <f t="shared" si="4"/>
        <v>0</v>
      </c>
      <c r="Q41" s="20" t="s">
        <v>715</v>
      </c>
      <c r="R41" s="20"/>
    </row>
    <row r="42" spans="1:18" x14ac:dyDescent="0.3">
      <c r="A42" s="20" t="s">
        <v>877</v>
      </c>
      <c r="B42" s="20">
        <f t="shared" si="5"/>
        <v>82</v>
      </c>
      <c r="C42" s="20">
        <v>85</v>
      </c>
      <c r="D42" s="69">
        <f t="shared" si="0"/>
        <v>3</v>
      </c>
      <c r="E42" s="69"/>
      <c r="F42" s="69"/>
      <c r="G42" s="70">
        <v>2.95</v>
      </c>
      <c r="H42" s="70">
        <f t="shared" si="6"/>
        <v>-4.9999999999999822E-2</v>
      </c>
      <c r="I42" s="70">
        <f t="shared" si="7"/>
        <v>1.7763568394002505E-15</v>
      </c>
      <c r="J42" s="96">
        <f t="shared" si="1"/>
        <v>85</v>
      </c>
      <c r="K42" s="70"/>
      <c r="L42" s="70">
        <f t="shared" si="2"/>
        <v>98.333333333333329</v>
      </c>
      <c r="M42" s="71">
        <v>1.88</v>
      </c>
      <c r="N42" s="70">
        <f t="shared" si="3"/>
        <v>62.666666666666664</v>
      </c>
      <c r="O42" s="20"/>
      <c r="P42" s="70">
        <f t="shared" si="4"/>
        <v>0</v>
      </c>
      <c r="Q42" s="20" t="s">
        <v>715</v>
      </c>
      <c r="R42" s="20"/>
    </row>
    <row r="43" spans="1:18" x14ac:dyDescent="0.3">
      <c r="A43" s="20" t="s">
        <v>877</v>
      </c>
      <c r="B43" s="20">
        <f t="shared" si="5"/>
        <v>85</v>
      </c>
      <c r="C43" s="20">
        <v>88</v>
      </c>
      <c r="D43" s="69">
        <f t="shared" si="0"/>
        <v>3</v>
      </c>
      <c r="E43" s="69"/>
      <c r="F43" s="69"/>
      <c r="G43" s="70">
        <v>3.03</v>
      </c>
      <c r="H43" s="70">
        <f t="shared" si="6"/>
        <v>2.9999999999999805E-2</v>
      </c>
      <c r="I43" s="70">
        <f t="shared" si="7"/>
        <v>3.0000000000001581E-2</v>
      </c>
      <c r="J43" s="96">
        <f t="shared" si="1"/>
        <v>88.03</v>
      </c>
      <c r="K43" s="70"/>
      <c r="L43" s="70">
        <f t="shared" si="2"/>
        <v>101</v>
      </c>
      <c r="M43" s="71">
        <v>2.2200000000000002</v>
      </c>
      <c r="N43" s="70">
        <f t="shared" si="3"/>
        <v>74.000000000000014</v>
      </c>
      <c r="O43" s="20"/>
      <c r="P43" s="70">
        <f t="shared" si="4"/>
        <v>0</v>
      </c>
      <c r="Q43" s="20" t="s">
        <v>715</v>
      </c>
      <c r="R43" s="20"/>
    </row>
    <row r="44" spans="1:18" x14ac:dyDescent="0.3">
      <c r="A44" s="20" t="s">
        <v>877</v>
      </c>
      <c r="B44" s="20">
        <f t="shared" si="5"/>
        <v>88</v>
      </c>
      <c r="C44" s="20">
        <v>91</v>
      </c>
      <c r="D44" s="69">
        <f t="shared" si="0"/>
        <v>3</v>
      </c>
      <c r="E44" s="69"/>
      <c r="F44" s="69"/>
      <c r="G44" s="70">
        <v>3.0233333333333299</v>
      </c>
      <c r="H44" s="70">
        <f t="shared" si="6"/>
        <v>2.3333333333329875E-2</v>
      </c>
      <c r="I44" s="70">
        <f t="shared" si="7"/>
        <v>5.3333333333331456E-2</v>
      </c>
      <c r="J44" s="96">
        <f t="shared" si="1"/>
        <v>91.053333333333327</v>
      </c>
      <c r="K44" s="70"/>
      <c r="L44" s="70">
        <f t="shared" si="2"/>
        <v>100.77777777777766</v>
      </c>
      <c r="M44" s="71">
        <v>1.88</v>
      </c>
      <c r="N44" s="70">
        <f t="shared" si="3"/>
        <v>62.666666666666664</v>
      </c>
      <c r="O44" s="20"/>
      <c r="P44" s="70">
        <f t="shared" si="4"/>
        <v>0</v>
      </c>
      <c r="Q44" s="20" t="s">
        <v>715</v>
      </c>
      <c r="R44" s="20"/>
    </row>
    <row r="45" spans="1:18" x14ac:dyDescent="0.3">
      <c r="A45" s="20" t="s">
        <v>877</v>
      </c>
      <c r="B45" s="20">
        <f t="shared" si="5"/>
        <v>91</v>
      </c>
      <c r="C45" s="20">
        <v>93.1</v>
      </c>
      <c r="D45" s="69">
        <f t="shared" si="0"/>
        <v>2.0999999999999943</v>
      </c>
      <c r="E45" s="69"/>
      <c r="F45" s="69"/>
      <c r="G45" s="70">
        <v>2.1</v>
      </c>
      <c r="H45" s="70">
        <f t="shared" si="6"/>
        <v>5.773159728050814E-15</v>
      </c>
      <c r="I45" s="70">
        <f t="shared" si="7"/>
        <v>5.3333333333337229E-2</v>
      </c>
      <c r="J45" s="96">
        <f t="shared" si="1"/>
        <v>93.153333333333336</v>
      </c>
      <c r="K45" s="70"/>
      <c r="L45" s="70">
        <f t="shared" si="2"/>
        <v>100.00000000000027</v>
      </c>
      <c r="M45" s="71">
        <v>1.95</v>
      </c>
      <c r="N45" s="70">
        <f t="shared" si="3"/>
        <v>92.857142857143103</v>
      </c>
      <c r="O45" s="20"/>
      <c r="P45" s="70">
        <f t="shared" si="4"/>
        <v>0</v>
      </c>
      <c r="Q45" s="20" t="s">
        <v>715</v>
      </c>
      <c r="R45" s="20"/>
    </row>
    <row r="46" spans="1:18" x14ac:dyDescent="0.3">
      <c r="A46" s="20" t="s">
        <v>1455</v>
      </c>
      <c r="B46" s="20">
        <f t="shared" si="5"/>
        <v>93.1</v>
      </c>
      <c r="C46" s="20">
        <v>94</v>
      </c>
      <c r="D46" s="69">
        <f t="shared" si="0"/>
        <v>0.90000000000000568</v>
      </c>
      <c r="E46" s="69"/>
      <c r="F46" s="69"/>
      <c r="G46" s="70">
        <v>0.87</v>
      </c>
      <c r="H46" s="70">
        <f t="shared" si="6"/>
        <v>-3.0000000000005689E-2</v>
      </c>
      <c r="I46" s="70">
        <f t="shared" si="7"/>
        <v>2.3333333333331541E-2</v>
      </c>
      <c r="J46" s="96">
        <f t="shared" si="1"/>
        <v>94.023333333333326</v>
      </c>
      <c r="K46" s="70"/>
      <c r="L46" s="70">
        <f t="shared" si="2"/>
        <v>96.66666666666606</v>
      </c>
      <c r="M46" s="71">
        <v>0.76</v>
      </c>
      <c r="N46" s="70">
        <f t="shared" si="3"/>
        <v>84.444444444443917</v>
      </c>
      <c r="O46" s="20"/>
      <c r="P46" s="70">
        <f t="shared" si="4"/>
        <v>0</v>
      </c>
      <c r="Q46" s="20" t="s">
        <v>715</v>
      </c>
      <c r="R46" s="20"/>
    </row>
    <row r="47" spans="1:18" x14ac:dyDescent="0.3">
      <c r="A47" s="20" t="s">
        <v>877</v>
      </c>
      <c r="B47" s="20">
        <v>94</v>
      </c>
      <c r="C47" s="20">
        <v>96.4</v>
      </c>
      <c r="D47" s="69">
        <f t="shared" si="0"/>
        <v>2.4000000000000057</v>
      </c>
      <c r="E47" s="69"/>
      <c r="F47" s="69"/>
      <c r="G47" s="70">
        <v>2.38</v>
      </c>
      <c r="H47" s="70">
        <f t="shared" si="6"/>
        <v>-2.0000000000005791E-2</v>
      </c>
      <c r="I47" s="70">
        <f t="shared" si="7"/>
        <v>3.3333333333257498E-3</v>
      </c>
      <c r="J47" s="96">
        <f t="shared" si="1"/>
        <v>96.403333333333336</v>
      </c>
      <c r="K47" s="70"/>
      <c r="L47" s="70">
        <f t="shared" si="2"/>
        <v>99.16666666666643</v>
      </c>
      <c r="M47" s="71">
        <v>1.75</v>
      </c>
      <c r="N47" s="70">
        <f t="shared" si="3"/>
        <v>72.916666666666501</v>
      </c>
      <c r="O47" s="20"/>
      <c r="P47" s="70">
        <f t="shared" si="4"/>
        <v>0</v>
      </c>
      <c r="Q47" s="20" t="s">
        <v>715</v>
      </c>
      <c r="R47" s="20"/>
    </row>
    <row r="48" spans="1:18" x14ac:dyDescent="0.3">
      <c r="A48" s="20" t="s">
        <v>1455</v>
      </c>
      <c r="B48" s="20">
        <v>96.4</v>
      </c>
      <c r="C48" s="20">
        <v>96.6</v>
      </c>
      <c r="D48" s="69">
        <f t="shared" si="0"/>
        <v>0.19999999999998863</v>
      </c>
      <c r="E48" s="69"/>
      <c r="F48" s="69"/>
      <c r="G48" s="70">
        <v>0.2</v>
      </c>
      <c r="H48" s="70">
        <f t="shared" si="6"/>
        <v>1.1379786002407855E-14</v>
      </c>
      <c r="I48" s="70">
        <f t="shared" si="7"/>
        <v>3.3333333333371296E-3</v>
      </c>
      <c r="J48" s="96">
        <f>B49+I48</f>
        <v>96.603333333333325</v>
      </c>
      <c r="K48" s="70"/>
      <c r="L48" s="70">
        <f t="shared" si="2"/>
        <v>100.00000000000568</v>
      </c>
      <c r="M48" s="71">
        <v>0</v>
      </c>
      <c r="N48" s="70">
        <f t="shared" si="3"/>
        <v>0</v>
      </c>
      <c r="O48" s="20"/>
      <c r="P48" s="70">
        <f t="shared" si="4"/>
        <v>0</v>
      </c>
      <c r="Q48" s="20" t="s">
        <v>715</v>
      </c>
      <c r="R48" s="20"/>
    </row>
    <row r="49" spans="1:18" x14ac:dyDescent="0.3">
      <c r="A49" s="20" t="s">
        <v>877</v>
      </c>
      <c r="B49" s="20">
        <v>96.6</v>
      </c>
      <c r="C49" s="20">
        <v>99.7</v>
      </c>
      <c r="D49" s="69">
        <f t="shared" si="0"/>
        <v>3.1000000000000085</v>
      </c>
      <c r="E49" s="69"/>
      <c r="F49" s="69"/>
      <c r="G49" s="70">
        <v>3.1</v>
      </c>
      <c r="H49" s="70">
        <f t="shared" si="6"/>
        <v>-8.4376949871511897E-15</v>
      </c>
      <c r="I49" s="70">
        <f>I47+H49</f>
        <v>3.3333333333173121E-3</v>
      </c>
      <c r="J49" s="96">
        <f t="shared" si="1"/>
        <v>99.703333333333319</v>
      </c>
      <c r="K49" s="70"/>
      <c r="L49" s="70">
        <f t="shared" si="2"/>
        <v>99.99999999999973</v>
      </c>
      <c r="M49" s="71">
        <v>2.38</v>
      </c>
      <c r="N49" s="70">
        <f t="shared" si="3"/>
        <v>76.77419354838689</v>
      </c>
      <c r="O49" s="20"/>
      <c r="P49" s="70">
        <f t="shared" si="4"/>
        <v>0</v>
      </c>
      <c r="Q49" s="20" t="s">
        <v>715</v>
      </c>
      <c r="R49" s="20"/>
    </row>
    <row r="50" spans="1:18" x14ac:dyDescent="0.3">
      <c r="A50" s="20" t="s">
        <v>877</v>
      </c>
      <c r="B50" s="20">
        <f t="shared" si="5"/>
        <v>99.7</v>
      </c>
      <c r="C50" s="20">
        <v>102.8</v>
      </c>
      <c r="D50" s="69">
        <f t="shared" si="0"/>
        <v>3.0999999999999943</v>
      </c>
      <c r="E50" s="69"/>
      <c r="F50" s="69"/>
      <c r="G50" s="70">
        <v>3.08</v>
      </c>
      <c r="H50" s="70">
        <f t="shared" si="6"/>
        <v>-1.9999999999994245E-2</v>
      </c>
      <c r="I50" s="70">
        <f t="shared" si="7"/>
        <v>-1.6666666666676933E-2</v>
      </c>
      <c r="J50" s="96">
        <f t="shared" si="1"/>
        <v>102.78333333333332</v>
      </c>
      <c r="K50" s="70"/>
      <c r="L50" s="70">
        <f t="shared" si="2"/>
        <v>99.354838709677608</v>
      </c>
      <c r="M50" s="71">
        <v>1.32</v>
      </c>
      <c r="N50" s="70">
        <f t="shared" si="3"/>
        <v>42.580645161290398</v>
      </c>
      <c r="O50" s="20"/>
      <c r="P50" s="70">
        <f t="shared" si="4"/>
        <v>0</v>
      </c>
      <c r="Q50" s="20" t="s">
        <v>715</v>
      </c>
      <c r="R50" s="20"/>
    </row>
    <row r="51" spans="1:18" x14ac:dyDescent="0.3">
      <c r="A51" s="20" t="s">
        <v>877</v>
      </c>
      <c r="B51" s="20">
        <f t="shared" si="5"/>
        <v>102.8</v>
      </c>
      <c r="C51" s="20">
        <v>104.2</v>
      </c>
      <c r="D51" s="69">
        <f t="shared" si="0"/>
        <v>1.4000000000000057</v>
      </c>
      <c r="E51" s="69"/>
      <c r="F51" s="69"/>
      <c r="G51" s="70">
        <v>1.45</v>
      </c>
      <c r="H51" s="70">
        <f t="shared" si="6"/>
        <v>4.9999999999994271E-2</v>
      </c>
      <c r="I51" s="70">
        <f t="shared" si="7"/>
        <v>3.3333333333317339E-2</v>
      </c>
      <c r="J51" s="96">
        <f t="shared" si="1"/>
        <v>104.23333333333332</v>
      </c>
      <c r="K51" s="70"/>
      <c r="L51" s="70">
        <f t="shared" si="2"/>
        <v>103.57142857142816</v>
      </c>
      <c r="M51" s="71">
        <v>0.99</v>
      </c>
      <c r="N51" s="70">
        <f t="shared" si="3"/>
        <v>70.714285714285424</v>
      </c>
      <c r="O51" s="20"/>
      <c r="P51" s="70">
        <f t="shared" si="4"/>
        <v>0</v>
      </c>
      <c r="Q51" s="20" t="s">
        <v>715</v>
      </c>
      <c r="R51" s="20"/>
    </row>
    <row r="52" spans="1:18" x14ac:dyDescent="0.3">
      <c r="A52" s="20" t="s">
        <v>877</v>
      </c>
      <c r="B52" s="20">
        <f t="shared" si="5"/>
        <v>104.2</v>
      </c>
      <c r="C52" s="20">
        <v>106</v>
      </c>
      <c r="D52" s="69">
        <f t="shared" si="0"/>
        <v>1.7999999999999972</v>
      </c>
      <c r="E52" s="69"/>
      <c r="F52" s="69"/>
      <c r="G52" s="70">
        <v>1.8</v>
      </c>
      <c r="H52" s="70">
        <f t="shared" si="6"/>
        <v>2.886579864025407E-15</v>
      </c>
      <c r="I52" s="70">
        <f t="shared" si="7"/>
        <v>3.3333333333320225E-2</v>
      </c>
      <c r="J52" s="96">
        <f t="shared" si="1"/>
        <v>106.03333333333332</v>
      </c>
      <c r="K52" s="70"/>
      <c r="L52" s="70">
        <f t="shared" si="2"/>
        <v>100.00000000000016</v>
      </c>
      <c r="M52" s="71">
        <v>0.45</v>
      </c>
      <c r="N52" s="70">
        <f t="shared" si="3"/>
        <v>25.000000000000039</v>
      </c>
      <c r="O52" s="20"/>
      <c r="P52" s="70">
        <f t="shared" si="4"/>
        <v>0</v>
      </c>
      <c r="Q52" s="20" t="s">
        <v>715</v>
      </c>
      <c r="R52" s="20"/>
    </row>
    <row r="53" spans="1:18" x14ac:dyDescent="0.3">
      <c r="A53" s="20" t="s">
        <v>877</v>
      </c>
      <c r="B53" s="20">
        <f t="shared" si="5"/>
        <v>106</v>
      </c>
      <c r="C53" s="20">
        <v>108.5</v>
      </c>
      <c r="D53" s="69">
        <f t="shared" si="0"/>
        <v>2.5</v>
      </c>
      <c r="E53" s="69"/>
      <c r="F53" s="69"/>
      <c r="G53" s="70">
        <v>2.5</v>
      </c>
      <c r="H53" s="70">
        <f t="shared" si="6"/>
        <v>0</v>
      </c>
      <c r="I53" s="70">
        <f t="shared" si="7"/>
        <v>3.3333333333320225E-2</v>
      </c>
      <c r="J53" s="96">
        <f t="shared" si="1"/>
        <v>108.53333333333332</v>
      </c>
      <c r="K53" s="70"/>
      <c r="L53" s="70">
        <f t="shared" si="2"/>
        <v>100</v>
      </c>
      <c r="M53" s="71">
        <v>0.46</v>
      </c>
      <c r="N53" s="70">
        <f t="shared" si="3"/>
        <v>18.399999999999999</v>
      </c>
      <c r="O53" s="20"/>
      <c r="P53" s="70">
        <f t="shared" si="4"/>
        <v>0</v>
      </c>
      <c r="Q53" s="20" t="s">
        <v>715</v>
      </c>
      <c r="R53" s="20"/>
    </row>
    <row r="54" spans="1:18" x14ac:dyDescent="0.3">
      <c r="A54" s="20" t="s">
        <v>877</v>
      </c>
      <c r="B54" s="20">
        <f t="shared" si="5"/>
        <v>108.5</v>
      </c>
      <c r="C54" s="20">
        <v>111.6</v>
      </c>
      <c r="D54" s="69">
        <f t="shared" si="0"/>
        <v>3.0999999999999943</v>
      </c>
      <c r="E54" s="69"/>
      <c r="F54" s="69"/>
      <c r="G54" s="70">
        <v>3.1</v>
      </c>
      <c r="H54" s="70">
        <f t="shared" si="6"/>
        <v>5.773159728050814E-15</v>
      </c>
      <c r="I54" s="70">
        <f t="shared" si="7"/>
        <v>3.3333333333325998E-2</v>
      </c>
      <c r="J54" s="96">
        <f t="shared" si="1"/>
        <v>111.63333333333333</v>
      </c>
      <c r="K54" s="70"/>
      <c r="L54" s="70">
        <f t="shared" si="2"/>
        <v>100.00000000000018</v>
      </c>
      <c r="M54" s="71">
        <v>1.45</v>
      </c>
      <c r="N54" s="70">
        <f t="shared" si="3"/>
        <v>46.774193548387181</v>
      </c>
      <c r="O54" s="20"/>
      <c r="P54" s="70">
        <f t="shared" si="4"/>
        <v>0</v>
      </c>
      <c r="Q54" s="20" t="s">
        <v>715</v>
      </c>
      <c r="R54" s="20"/>
    </row>
    <row r="55" spans="1:18" x14ac:dyDescent="0.3">
      <c r="A55" s="20" t="s">
        <v>877</v>
      </c>
      <c r="B55" s="20">
        <f t="shared" si="5"/>
        <v>111.6</v>
      </c>
      <c r="C55" s="20">
        <v>112.5</v>
      </c>
      <c r="D55" s="69">
        <f t="shared" si="0"/>
        <v>0.90000000000000568</v>
      </c>
      <c r="E55" s="69"/>
      <c r="F55" s="69"/>
      <c r="G55" s="70">
        <v>0.87</v>
      </c>
      <c r="H55" s="70">
        <f t="shared" si="6"/>
        <v>-3.0000000000005689E-2</v>
      </c>
      <c r="I55" s="70">
        <f t="shared" si="7"/>
        <v>3.3333333333203097E-3</v>
      </c>
      <c r="J55" s="96">
        <f t="shared" si="1"/>
        <v>112.50333333333332</v>
      </c>
      <c r="K55" s="70"/>
      <c r="L55" s="70">
        <f t="shared" si="2"/>
        <v>96.66666666666606</v>
      </c>
      <c r="M55" s="71">
        <v>0.44</v>
      </c>
      <c r="N55" s="70">
        <f t="shared" si="3"/>
        <v>48.88888888888858</v>
      </c>
      <c r="O55" s="20"/>
      <c r="P55" s="70">
        <f t="shared" si="4"/>
        <v>0</v>
      </c>
      <c r="Q55" s="20" t="s">
        <v>715</v>
      </c>
      <c r="R55" s="20"/>
    </row>
    <row r="56" spans="1:18" x14ac:dyDescent="0.3">
      <c r="A56" s="20" t="s">
        <v>877</v>
      </c>
      <c r="B56" s="20">
        <f t="shared" si="5"/>
        <v>112.5</v>
      </c>
      <c r="C56" s="20">
        <v>115</v>
      </c>
      <c r="D56" s="69">
        <f t="shared" si="0"/>
        <v>2.5</v>
      </c>
      <c r="E56" s="69"/>
      <c r="F56" s="69"/>
      <c r="G56" s="70">
        <v>2.48</v>
      </c>
      <c r="H56" s="70">
        <f t="shared" si="6"/>
        <v>-2.0000000000000018E-2</v>
      </c>
      <c r="I56" s="70">
        <f t="shared" si="7"/>
        <v>-1.6666666666679708E-2</v>
      </c>
      <c r="J56" s="96">
        <f t="shared" si="1"/>
        <v>114.98333333333332</v>
      </c>
      <c r="K56" s="70"/>
      <c r="L56" s="70">
        <f t="shared" si="2"/>
        <v>99.2</v>
      </c>
      <c r="M56" s="71">
        <v>1.1200000000000001</v>
      </c>
      <c r="N56" s="70">
        <f t="shared" si="3"/>
        <v>44.800000000000004</v>
      </c>
      <c r="O56" s="20"/>
      <c r="P56" s="70">
        <f t="shared" si="4"/>
        <v>0</v>
      </c>
      <c r="Q56" s="20" t="s">
        <v>715</v>
      </c>
      <c r="R56" s="20"/>
    </row>
    <row r="57" spans="1:18" x14ac:dyDescent="0.3">
      <c r="A57" s="20" t="s">
        <v>877</v>
      </c>
      <c r="B57" s="20">
        <f t="shared" si="5"/>
        <v>115</v>
      </c>
      <c r="C57" s="20">
        <v>117.3</v>
      </c>
      <c r="D57" s="69">
        <f t="shared" si="0"/>
        <v>2.2999999999999972</v>
      </c>
      <c r="E57" s="69"/>
      <c r="F57" s="69"/>
      <c r="G57" s="70">
        <v>2.2999999999999998</v>
      </c>
      <c r="H57" s="70">
        <f t="shared" si="6"/>
        <v>2.6645352591003757E-15</v>
      </c>
      <c r="I57" s="70">
        <f t="shared" si="7"/>
        <v>-1.6666666666677044E-2</v>
      </c>
      <c r="J57" s="96">
        <f t="shared" si="1"/>
        <v>117.28333333333332</v>
      </c>
      <c r="K57" s="70"/>
      <c r="L57" s="70">
        <f t="shared" si="2"/>
        <v>100.00000000000011</v>
      </c>
      <c r="M57" s="71">
        <v>1.6</v>
      </c>
      <c r="N57" s="70">
        <f t="shared" si="3"/>
        <v>69.565217391304429</v>
      </c>
      <c r="O57" s="20"/>
      <c r="P57" s="70">
        <f t="shared" si="4"/>
        <v>0</v>
      </c>
      <c r="Q57" s="20" t="s">
        <v>715</v>
      </c>
      <c r="R57" s="20"/>
    </row>
    <row r="58" spans="1:18" x14ac:dyDescent="0.3">
      <c r="A58" s="20" t="s">
        <v>877</v>
      </c>
      <c r="B58" s="20">
        <f t="shared" si="5"/>
        <v>117.3</v>
      </c>
      <c r="C58" s="20">
        <v>119.3</v>
      </c>
      <c r="D58" s="69">
        <f t="shared" si="0"/>
        <v>2</v>
      </c>
      <c r="E58" s="69"/>
      <c r="F58" s="69"/>
      <c r="G58" s="70">
        <v>2.0499999999999998</v>
      </c>
      <c r="H58" s="70">
        <f t="shared" si="6"/>
        <v>4.9999999999999822E-2</v>
      </c>
      <c r="I58" s="70">
        <f t="shared" si="7"/>
        <v>3.3333333333322779E-2</v>
      </c>
      <c r="J58" s="96">
        <f t="shared" si="1"/>
        <v>119.33333333333331</v>
      </c>
      <c r="K58" s="70"/>
      <c r="L58" s="70">
        <f t="shared" si="2"/>
        <v>102.49999999999999</v>
      </c>
      <c r="M58" s="71">
        <v>1.1499999999999999</v>
      </c>
      <c r="N58" s="70">
        <f t="shared" si="3"/>
        <v>57.499999999999993</v>
      </c>
      <c r="O58" s="20"/>
      <c r="P58" s="70">
        <f t="shared" si="4"/>
        <v>0</v>
      </c>
      <c r="Q58" s="20" t="s">
        <v>715</v>
      </c>
      <c r="R58" s="20"/>
    </row>
    <row r="59" spans="1:18" x14ac:dyDescent="0.3">
      <c r="A59" s="20" t="s">
        <v>877</v>
      </c>
      <c r="B59" s="20">
        <f t="shared" si="5"/>
        <v>119.3</v>
      </c>
      <c r="C59" s="97">
        <v>121.2</v>
      </c>
      <c r="D59" s="69">
        <f t="shared" si="0"/>
        <v>1.9000000000000057</v>
      </c>
      <c r="E59" s="69"/>
      <c r="F59" s="69"/>
      <c r="G59" s="70">
        <v>1.86</v>
      </c>
      <c r="H59" s="70">
        <f t="shared" si="6"/>
        <v>-4.0000000000005587E-2</v>
      </c>
      <c r="I59" s="70">
        <f t="shared" si="7"/>
        <v>-6.6666666666828078E-3</v>
      </c>
      <c r="J59" s="96">
        <f t="shared" si="1"/>
        <v>121.19333333333331</v>
      </c>
      <c r="K59" s="70"/>
      <c r="L59" s="70">
        <f t="shared" si="2"/>
        <v>97.894736842104976</v>
      </c>
      <c r="M59" s="71">
        <v>0.72</v>
      </c>
      <c r="N59" s="70">
        <f t="shared" si="3"/>
        <v>37.894736842105146</v>
      </c>
      <c r="O59" s="20"/>
      <c r="P59" s="70">
        <f t="shared" si="4"/>
        <v>0</v>
      </c>
      <c r="Q59" s="20" t="s">
        <v>715</v>
      </c>
      <c r="R59" s="20"/>
    </row>
    <row r="60" spans="1:18" x14ac:dyDescent="0.3">
      <c r="A60" s="20" t="s">
        <v>877</v>
      </c>
      <c r="B60" s="20">
        <f t="shared" si="5"/>
        <v>121.2</v>
      </c>
      <c r="C60" s="97">
        <v>122.3</v>
      </c>
      <c r="D60" s="69">
        <f t="shared" si="0"/>
        <v>1.0999999999999943</v>
      </c>
      <c r="E60" s="69"/>
      <c r="F60" s="69"/>
      <c r="G60" s="70">
        <v>1.1000000000000001</v>
      </c>
      <c r="H60" s="70">
        <f t="shared" si="6"/>
        <v>5.773159728050814E-15</v>
      </c>
      <c r="I60" s="70">
        <f t="shared" si="7"/>
        <v>-6.6666666666770347E-3</v>
      </c>
      <c r="J60" s="96">
        <f t="shared" si="1"/>
        <v>122.29333333333332</v>
      </c>
      <c r="K60" s="70"/>
      <c r="L60" s="70">
        <f t="shared" si="2"/>
        <v>100.00000000000053</v>
      </c>
      <c r="M60" s="71">
        <v>0.89</v>
      </c>
      <c r="N60" s="70">
        <f t="shared" si="3"/>
        <v>80.909090909091333</v>
      </c>
      <c r="O60" s="20"/>
      <c r="P60" s="70">
        <f t="shared" si="4"/>
        <v>0</v>
      </c>
      <c r="Q60" s="20" t="s">
        <v>715</v>
      </c>
      <c r="R60" s="20"/>
    </row>
    <row r="61" spans="1:18" x14ac:dyDescent="0.3">
      <c r="A61" s="20" t="s">
        <v>877</v>
      </c>
      <c r="B61" s="20">
        <f t="shared" si="5"/>
        <v>122.3</v>
      </c>
      <c r="C61" s="20">
        <v>125.3</v>
      </c>
      <c r="D61" s="69">
        <f t="shared" si="0"/>
        <v>3</v>
      </c>
      <c r="E61" s="69"/>
      <c r="F61" s="69"/>
      <c r="G61" s="70">
        <v>2.9</v>
      </c>
      <c r="H61" s="70">
        <f t="shared" si="6"/>
        <v>-0.10000000000000009</v>
      </c>
      <c r="I61" s="70">
        <f t="shared" si="7"/>
        <v>-0.10666666666667712</v>
      </c>
      <c r="J61" s="96">
        <f t="shared" si="1"/>
        <v>125.19333333333331</v>
      </c>
      <c r="K61" s="70"/>
      <c r="L61" s="70">
        <f t="shared" si="2"/>
        <v>96.666666666666671</v>
      </c>
      <c r="M61" s="71">
        <v>1.82</v>
      </c>
      <c r="N61" s="70">
        <f t="shared" si="3"/>
        <v>60.666666666666664</v>
      </c>
      <c r="O61" s="20"/>
      <c r="P61" s="70">
        <f t="shared" si="4"/>
        <v>0</v>
      </c>
      <c r="Q61" s="20" t="s">
        <v>715</v>
      </c>
      <c r="R61" s="20"/>
    </row>
    <row r="62" spans="1:18" x14ac:dyDescent="0.3">
      <c r="A62" s="20" t="s">
        <v>877</v>
      </c>
      <c r="B62" s="20">
        <f>C61</f>
        <v>125.3</v>
      </c>
      <c r="C62" s="20">
        <v>128.1</v>
      </c>
      <c r="D62" s="69">
        <f>IF(C62&gt;0,C62-B62,"")</f>
        <v>2.7999999999999972</v>
      </c>
      <c r="E62" s="69"/>
      <c r="F62" s="69"/>
      <c r="G62" s="70">
        <v>2.85</v>
      </c>
      <c r="H62" s="70">
        <f>IF(G62&gt;0,G62-D62,"")</f>
        <v>5.0000000000002931E-2</v>
      </c>
      <c r="I62" s="70">
        <f>I61+H62</f>
        <v>-5.6666666666674192E-2</v>
      </c>
      <c r="J62" s="96">
        <f t="shared" si="1"/>
        <v>128.04333333333332</v>
      </c>
      <c r="K62" s="70"/>
      <c r="L62" s="70">
        <f>IF(G62&gt;0,100*G62/D62,"")</f>
        <v>101.78571428571439</v>
      </c>
      <c r="M62" s="71">
        <v>1.72</v>
      </c>
      <c r="N62" s="70">
        <f>100*M62/D62</f>
        <v>61.428571428571487</v>
      </c>
      <c r="O62" s="20"/>
      <c r="P62" s="70">
        <f>O62/D62</f>
        <v>0</v>
      </c>
      <c r="Q62" s="20" t="s">
        <v>715</v>
      </c>
      <c r="R62" s="20"/>
    </row>
    <row r="63" spans="1:18" x14ac:dyDescent="0.3">
      <c r="A63" s="20" t="s">
        <v>877</v>
      </c>
      <c r="B63" s="20">
        <f>C62</f>
        <v>128.1</v>
      </c>
      <c r="C63" s="20">
        <v>131.19999999999999</v>
      </c>
      <c r="D63" s="69">
        <f>IF(C63&gt;0,C63-B63,"")</f>
        <v>3.0999999999999943</v>
      </c>
      <c r="E63" s="69"/>
      <c r="F63" s="69"/>
      <c r="G63" s="70">
        <v>3.1</v>
      </c>
      <c r="H63" s="70">
        <f>IF(G63&gt;0,G63-D63,"")</f>
        <v>5.773159728050814E-15</v>
      </c>
      <c r="I63" s="70">
        <f>I62+H63</f>
        <v>-5.6666666666668419E-2</v>
      </c>
      <c r="J63" s="96">
        <f t="shared" si="1"/>
        <v>131.14333333333332</v>
      </c>
      <c r="K63" s="70"/>
      <c r="L63" s="70">
        <f>IF(G63&gt;0,100*G63/D63,"")</f>
        <v>100.00000000000018</v>
      </c>
      <c r="M63" s="71">
        <v>1.56</v>
      </c>
      <c r="N63" s="70">
        <f>100*M63/D63</f>
        <v>50.322580645161381</v>
      </c>
      <c r="O63" s="20"/>
      <c r="P63" s="70">
        <f>O63/D63</f>
        <v>0</v>
      </c>
      <c r="Q63" s="20" t="s">
        <v>715</v>
      </c>
      <c r="R63" s="20"/>
    </row>
    <row r="64" spans="1:18" x14ac:dyDescent="0.3">
      <c r="A64" s="20" t="s">
        <v>877</v>
      </c>
      <c r="B64" s="20">
        <v>131.19999999999999</v>
      </c>
      <c r="C64" s="20">
        <v>132.9</v>
      </c>
      <c r="D64" s="69">
        <f>IF(C64&gt;0,C64-B64,"")</f>
        <v>1.7000000000000171</v>
      </c>
      <c r="E64" s="69"/>
      <c r="F64" s="69"/>
      <c r="G64" s="70">
        <v>1.74</v>
      </c>
      <c r="H64" s="70">
        <f t="shared" ref="H64:H70" si="8">IF(G64&gt;0,G64-D64,"")</f>
        <v>3.9999999999982938E-2</v>
      </c>
      <c r="I64" s="70">
        <f t="shared" ref="I64:I70" si="9">I63+H64</f>
        <v>-1.6666666666685481E-2</v>
      </c>
      <c r="J64" s="96">
        <f t="shared" si="1"/>
        <v>132.88333333333333</v>
      </c>
      <c r="K64" s="70"/>
      <c r="L64" s="70">
        <f>IF(G64&gt;0,100*G64/D64,"")</f>
        <v>102.35294117646956</v>
      </c>
      <c r="M64" s="71">
        <v>0.61</v>
      </c>
      <c r="N64" s="70">
        <f>100*M64/D64</f>
        <v>35.882352941176109</v>
      </c>
      <c r="O64" s="20"/>
      <c r="P64" s="70">
        <f>O64/D64</f>
        <v>0</v>
      </c>
      <c r="Q64" s="20" t="s">
        <v>715</v>
      </c>
      <c r="R64" s="20"/>
    </row>
    <row r="65" spans="1:18" x14ac:dyDescent="0.3">
      <c r="A65" s="20" t="s">
        <v>877</v>
      </c>
      <c r="B65" s="20">
        <v>132.9</v>
      </c>
      <c r="C65" s="20">
        <v>133.69999999999999</v>
      </c>
      <c r="D65" s="69">
        <f t="shared" si="0"/>
        <v>0.79999999999998295</v>
      </c>
      <c r="E65" s="69"/>
      <c r="F65" s="69"/>
      <c r="G65" s="70">
        <v>0.83</v>
      </c>
      <c r="H65" s="70">
        <f t="shared" si="8"/>
        <v>3.0000000000017013E-2</v>
      </c>
      <c r="I65" s="70">
        <f t="shared" si="9"/>
        <v>1.3333333333331532E-2</v>
      </c>
      <c r="J65" s="96">
        <f t="shared" si="1"/>
        <v>133.71333333333331</v>
      </c>
      <c r="K65" s="70"/>
      <c r="L65" s="70">
        <f t="shared" si="2"/>
        <v>103.75000000000222</v>
      </c>
      <c r="M65" s="71">
        <v>0</v>
      </c>
      <c r="N65" s="70">
        <f t="shared" si="3"/>
        <v>0</v>
      </c>
      <c r="O65" s="20"/>
      <c r="P65" s="70">
        <f t="shared" si="4"/>
        <v>0</v>
      </c>
      <c r="Q65" s="20" t="s">
        <v>715</v>
      </c>
      <c r="R65" s="20"/>
    </row>
    <row r="66" spans="1:18" x14ac:dyDescent="0.3">
      <c r="A66" s="20" t="s">
        <v>877</v>
      </c>
      <c r="B66" s="20">
        <f t="shared" si="5"/>
        <v>133.69999999999999</v>
      </c>
      <c r="C66" s="20">
        <v>135.80000000000001</v>
      </c>
      <c r="D66" s="69">
        <f t="shared" si="0"/>
        <v>2.1000000000000227</v>
      </c>
      <c r="E66" s="69"/>
      <c r="F66" s="69"/>
      <c r="G66" s="70">
        <v>2.1</v>
      </c>
      <c r="H66" s="70">
        <f t="shared" si="8"/>
        <v>-2.2648549702353193E-14</v>
      </c>
      <c r="I66" s="70">
        <f t="shared" si="9"/>
        <v>1.3333333333308883E-2</v>
      </c>
      <c r="J66" s="96">
        <f t="shared" si="1"/>
        <v>135.81333333333333</v>
      </c>
      <c r="K66" s="70"/>
      <c r="L66" s="70">
        <f t="shared" si="2"/>
        <v>99.99999999999892</v>
      </c>
      <c r="M66" s="71">
        <v>0.75</v>
      </c>
      <c r="N66" s="70">
        <f t="shared" si="3"/>
        <v>35.714285714285325</v>
      </c>
      <c r="O66" s="20"/>
      <c r="P66" s="70">
        <f t="shared" si="4"/>
        <v>0</v>
      </c>
      <c r="Q66" s="20" t="s">
        <v>715</v>
      </c>
      <c r="R66" s="20"/>
    </row>
    <row r="67" spans="1:18" x14ac:dyDescent="0.3">
      <c r="A67" s="20" t="s">
        <v>877</v>
      </c>
      <c r="B67" s="20">
        <f t="shared" si="5"/>
        <v>135.80000000000001</v>
      </c>
      <c r="C67" s="20">
        <v>138.9</v>
      </c>
      <c r="D67" s="69">
        <f t="shared" si="0"/>
        <v>3.0999999999999943</v>
      </c>
      <c r="E67" s="69"/>
      <c r="F67" s="69"/>
      <c r="G67" s="70">
        <v>3.1</v>
      </c>
      <c r="H67" s="70">
        <f t="shared" si="8"/>
        <v>5.773159728050814E-15</v>
      </c>
      <c r="I67" s="70">
        <f t="shared" si="9"/>
        <v>1.3333333333314656E-2</v>
      </c>
      <c r="J67" s="96">
        <f t="shared" si="1"/>
        <v>138.91333333333333</v>
      </c>
      <c r="K67" s="70"/>
      <c r="L67" s="70">
        <f t="shared" si="2"/>
        <v>100.00000000000018</v>
      </c>
      <c r="M67" s="71">
        <v>1.57</v>
      </c>
      <c r="N67" s="70">
        <f t="shared" si="3"/>
        <v>50.645161290322676</v>
      </c>
      <c r="O67" s="20"/>
      <c r="P67" s="70">
        <f t="shared" si="4"/>
        <v>0</v>
      </c>
      <c r="Q67" s="20" t="s">
        <v>715</v>
      </c>
      <c r="R67" s="20"/>
    </row>
    <row r="68" spans="1:18" x14ac:dyDescent="0.3">
      <c r="A68" s="20" t="s">
        <v>877</v>
      </c>
      <c r="B68" s="20">
        <f t="shared" si="5"/>
        <v>138.9</v>
      </c>
      <c r="C68" s="20">
        <v>140.1</v>
      </c>
      <c r="D68" s="69">
        <f t="shared" si="0"/>
        <v>1.1999999999999886</v>
      </c>
      <c r="E68" s="69"/>
      <c r="F68" s="69"/>
      <c r="G68" s="70">
        <v>1.2</v>
      </c>
      <c r="H68" s="70">
        <f t="shared" si="8"/>
        <v>1.1324274851176597E-14</v>
      </c>
      <c r="I68" s="70">
        <f t="shared" si="9"/>
        <v>1.3333333333325981E-2</v>
      </c>
      <c r="J68" s="96">
        <f t="shared" si="1"/>
        <v>140.11333333333332</v>
      </c>
      <c r="K68" s="70"/>
      <c r="L68" s="70">
        <f t="shared" si="2"/>
        <v>100.00000000000095</v>
      </c>
      <c r="M68" s="71">
        <v>0.42</v>
      </c>
      <c r="N68" s="70">
        <f t="shared" si="3"/>
        <v>35.000000000000334</v>
      </c>
      <c r="O68" s="20"/>
      <c r="P68" s="70">
        <f t="shared" si="4"/>
        <v>0</v>
      </c>
      <c r="Q68" s="20" t="s">
        <v>715</v>
      </c>
      <c r="R68" s="20"/>
    </row>
    <row r="69" spans="1:18" x14ac:dyDescent="0.3">
      <c r="A69" s="20" t="s">
        <v>877</v>
      </c>
      <c r="B69" s="20">
        <v>140.1</v>
      </c>
      <c r="C69" s="20">
        <v>140.9</v>
      </c>
      <c r="D69" s="69">
        <f t="shared" si="0"/>
        <v>0.80000000000001137</v>
      </c>
      <c r="E69" s="69"/>
      <c r="F69" s="69"/>
      <c r="G69" s="70">
        <v>0.78</v>
      </c>
      <c r="H69" s="70">
        <f t="shared" si="8"/>
        <v>-2.0000000000011342E-2</v>
      </c>
      <c r="I69" s="70">
        <f t="shared" si="9"/>
        <v>-6.6666666666853613E-3</v>
      </c>
      <c r="J69" s="96">
        <f t="shared" si="1"/>
        <v>140.89333333333332</v>
      </c>
      <c r="K69" s="70"/>
      <c r="L69" s="70">
        <f t="shared" si="2"/>
        <v>97.499999999998607</v>
      </c>
      <c r="M69" s="71">
        <v>0.14000000000000001</v>
      </c>
      <c r="N69" s="70">
        <f t="shared" si="3"/>
        <v>17.499999999999755</v>
      </c>
      <c r="O69" s="20"/>
      <c r="P69" s="70">
        <f t="shared" si="4"/>
        <v>0</v>
      </c>
      <c r="Q69" s="20" t="s">
        <v>715</v>
      </c>
      <c r="R69" s="20"/>
    </row>
    <row r="70" spans="1:18" x14ac:dyDescent="0.3">
      <c r="A70" s="20" t="s">
        <v>877</v>
      </c>
      <c r="B70" s="20">
        <f t="shared" si="5"/>
        <v>140.9</v>
      </c>
      <c r="C70" s="20">
        <v>142</v>
      </c>
      <c r="D70" s="69">
        <f t="shared" si="0"/>
        <v>1.0999999999999943</v>
      </c>
      <c r="E70" s="69"/>
      <c r="F70" s="69"/>
      <c r="G70" s="70">
        <v>1.19</v>
      </c>
      <c r="H70" s="70">
        <f t="shared" si="8"/>
        <v>9.0000000000005631E-2</v>
      </c>
      <c r="I70" s="70">
        <f t="shared" si="9"/>
        <v>8.333333333332027E-2</v>
      </c>
      <c r="J70" s="96">
        <f t="shared" si="1"/>
        <v>142.08333333333331</v>
      </c>
      <c r="K70" s="70"/>
      <c r="L70" s="70">
        <f t="shared" si="2"/>
        <v>108.18181818181874</v>
      </c>
      <c r="M70" s="71">
        <v>0.59</v>
      </c>
      <c r="N70" s="70">
        <f t="shared" si="3"/>
        <v>53.63636363636391</v>
      </c>
      <c r="O70" s="20"/>
      <c r="P70" s="70">
        <f t="shared" si="4"/>
        <v>0</v>
      </c>
      <c r="Q70" s="20" t="s">
        <v>715</v>
      </c>
      <c r="R70" s="20"/>
    </row>
    <row r="71" spans="1:18" x14ac:dyDescent="0.3">
      <c r="A71" s="20" t="s">
        <v>877</v>
      </c>
      <c r="B71" s="20">
        <f t="shared" si="5"/>
        <v>142</v>
      </c>
      <c r="C71" s="20">
        <v>142.6</v>
      </c>
      <c r="D71" s="69">
        <f t="shared" ref="D71:D134" si="10">IF(C71&gt;0,C71-B71,"")</f>
        <v>0.59999999999999432</v>
      </c>
      <c r="E71" s="69"/>
      <c r="F71" s="69"/>
      <c r="G71" s="70">
        <v>0.57999999999999996</v>
      </c>
      <c r="H71" s="70">
        <f t="shared" si="6"/>
        <v>-1.9999999999994356E-2</v>
      </c>
      <c r="I71" s="70">
        <f t="shared" si="7"/>
        <v>6.3333333333325914E-2</v>
      </c>
      <c r="J71" s="96">
        <f t="shared" si="1"/>
        <v>142.66333333333333</v>
      </c>
      <c r="K71" s="70"/>
      <c r="L71" s="70">
        <f t="shared" ref="L71:L134" si="11">IF(G71&gt;0,100*G71/D71,"")</f>
        <v>96.666666666667567</v>
      </c>
      <c r="M71" s="71">
        <v>0.42</v>
      </c>
      <c r="N71" s="70">
        <f t="shared" ref="N71:N134" si="12">100*M71/D71</f>
        <v>70.000000000000668</v>
      </c>
      <c r="O71" s="20"/>
      <c r="P71" s="70">
        <f t="shared" ref="P71:P134" si="13">O71/D71</f>
        <v>0</v>
      </c>
      <c r="Q71" s="20" t="s">
        <v>715</v>
      </c>
      <c r="R71" s="20"/>
    </row>
    <row r="72" spans="1:18" x14ac:dyDescent="0.3">
      <c r="A72" s="20" t="s">
        <v>877</v>
      </c>
      <c r="B72" s="20">
        <f t="shared" ref="B72:B135" si="14">C71</f>
        <v>142.6</v>
      </c>
      <c r="C72" s="20">
        <v>142.80000000000001</v>
      </c>
      <c r="D72" s="69">
        <f t="shared" si="10"/>
        <v>0.20000000000001705</v>
      </c>
      <c r="E72" s="69"/>
      <c r="F72" s="69"/>
      <c r="G72" s="70">
        <v>0.18</v>
      </c>
      <c r="H72" s="70">
        <f t="shared" si="6"/>
        <v>-2.000000000001706E-2</v>
      </c>
      <c r="I72" s="70">
        <f t="shared" si="7"/>
        <v>4.3333333333308854E-2</v>
      </c>
      <c r="J72" s="96">
        <f t="shared" si="1"/>
        <v>142.84333333333333</v>
      </c>
      <c r="K72" s="70"/>
      <c r="L72" s="70">
        <f t="shared" si="11"/>
        <v>89.999999999992326</v>
      </c>
      <c r="M72" s="71">
        <v>0.18</v>
      </c>
      <c r="N72" s="70">
        <f t="shared" si="12"/>
        <v>89.999999999992326</v>
      </c>
      <c r="O72" s="20"/>
      <c r="P72" s="70">
        <f t="shared" si="13"/>
        <v>0</v>
      </c>
      <c r="Q72" s="20" t="s">
        <v>715</v>
      </c>
      <c r="R72" s="20"/>
    </row>
    <row r="73" spans="1:18" x14ac:dyDescent="0.3">
      <c r="A73" s="20" t="s">
        <v>877</v>
      </c>
      <c r="B73" s="20">
        <f t="shared" si="14"/>
        <v>142.80000000000001</v>
      </c>
      <c r="C73" s="20">
        <v>145</v>
      </c>
      <c r="D73" s="69">
        <f t="shared" si="10"/>
        <v>2.1999999999999886</v>
      </c>
      <c r="E73" s="69"/>
      <c r="F73" s="69"/>
      <c r="G73" s="70">
        <v>2.23</v>
      </c>
      <c r="H73" s="70">
        <f t="shared" si="6"/>
        <v>3.0000000000011351E-2</v>
      </c>
      <c r="I73" s="70">
        <f t="shared" si="7"/>
        <v>7.3333333333320205E-2</v>
      </c>
      <c r="J73" s="96">
        <f t="shared" si="1"/>
        <v>145.07333333333332</v>
      </c>
      <c r="K73" s="70"/>
      <c r="L73" s="70">
        <f t="shared" si="11"/>
        <v>101.36363636363689</v>
      </c>
      <c r="M73" s="71">
        <v>1.65</v>
      </c>
      <c r="N73" s="70">
        <f t="shared" si="12"/>
        <v>75.000000000000384</v>
      </c>
      <c r="O73" s="20"/>
      <c r="P73" s="70">
        <f t="shared" si="13"/>
        <v>0</v>
      </c>
      <c r="Q73" s="20" t="s">
        <v>715</v>
      </c>
      <c r="R73" s="11"/>
    </row>
    <row r="74" spans="1:18" x14ac:dyDescent="0.3">
      <c r="A74" s="20" t="s">
        <v>877</v>
      </c>
      <c r="B74" s="20">
        <f t="shared" si="14"/>
        <v>145</v>
      </c>
      <c r="C74" s="20">
        <v>148</v>
      </c>
      <c r="D74" s="69">
        <f t="shared" si="10"/>
        <v>3</v>
      </c>
      <c r="E74" s="69"/>
      <c r="F74" s="69"/>
      <c r="G74" s="70">
        <v>3</v>
      </c>
      <c r="H74" s="70">
        <f t="shared" si="6"/>
        <v>0</v>
      </c>
      <c r="I74" s="70">
        <f t="shared" ref="I74:I137" si="15">I73+H74</f>
        <v>7.3333333333320205E-2</v>
      </c>
      <c r="J74" s="96">
        <f t="shared" si="1"/>
        <v>148.07333333333332</v>
      </c>
      <c r="K74" s="70"/>
      <c r="L74" s="70">
        <f t="shared" si="11"/>
        <v>100</v>
      </c>
      <c r="M74" s="71">
        <v>1.7</v>
      </c>
      <c r="N74" s="70">
        <f t="shared" si="12"/>
        <v>56.666666666666664</v>
      </c>
      <c r="O74" s="20"/>
      <c r="P74" s="70">
        <f t="shared" si="13"/>
        <v>0</v>
      </c>
      <c r="Q74" s="20" t="s">
        <v>715</v>
      </c>
      <c r="R74" s="20"/>
    </row>
    <row r="75" spans="1:18" x14ac:dyDescent="0.3">
      <c r="A75" s="20" t="s">
        <v>877</v>
      </c>
      <c r="B75" s="20">
        <f t="shared" si="14"/>
        <v>148</v>
      </c>
      <c r="C75" s="20">
        <v>151</v>
      </c>
      <c r="D75" s="69">
        <f t="shared" si="10"/>
        <v>3</v>
      </c>
      <c r="E75" s="69"/>
      <c r="F75" s="69"/>
      <c r="G75" s="70">
        <v>3</v>
      </c>
      <c r="H75" s="70">
        <f t="shared" si="6"/>
        <v>0</v>
      </c>
      <c r="I75" s="70">
        <f t="shared" si="15"/>
        <v>7.3333333333320205E-2</v>
      </c>
      <c r="J75" s="96">
        <f t="shared" ref="J75:J138" si="16">B76+I75</f>
        <v>151.07333333333332</v>
      </c>
      <c r="K75" s="70"/>
      <c r="L75" s="70">
        <f t="shared" si="11"/>
        <v>100</v>
      </c>
      <c r="M75" s="71">
        <v>1.01</v>
      </c>
      <c r="N75" s="70">
        <f t="shared" si="12"/>
        <v>33.666666666666664</v>
      </c>
      <c r="O75" s="20"/>
      <c r="P75" s="70">
        <f t="shared" si="13"/>
        <v>0</v>
      </c>
      <c r="Q75" s="20" t="s">
        <v>715</v>
      </c>
      <c r="R75" s="20"/>
    </row>
    <row r="76" spans="1:18" x14ac:dyDescent="0.3">
      <c r="A76" s="20" t="s">
        <v>877</v>
      </c>
      <c r="B76" s="20">
        <f t="shared" si="14"/>
        <v>151</v>
      </c>
      <c r="C76" s="20">
        <v>154</v>
      </c>
      <c r="D76" s="69">
        <f t="shared" si="10"/>
        <v>3</v>
      </c>
      <c r="E76" s="69"/>
      <c r="F76" s="69"/>
      <c r="G76" s="70">
        <v>3</v>
      </c>
      <c r="H76" s="70">
        <f t="shared" ref="H76:H139" si="17">IF(G76&gt;0,G76-D76,"")</f>
        <v>0</v>
      </c>
      <c r="I76" s="70">
        <f t="shared" si="15"/>
        <v>7.3333333333320205E-2</v>
      </c>
      <c r="J76" s="96">
        <f t="shared" si="16"/>
        <v>154.07333333333332</v>
      </c>
      <c r="K76" s="70"/>
      <c r="L76" s="70">
        <f t="shared" si="11"/>
        <v>100</v>
      </c>
      <c r="M76" s="71">
        <v>2.25</v>
      </c>
      <c r="N76" s="70">
        <f t="shared" si="12"/>
        <v>75</v>
      </c>
      <c r="O76" s="20"/>
      <c r="P76" s="70">
        <f t="shared" si="13"/>
        <v>0</v>
      </c>
      <c r="Q76" s="20" t="s">
        <v>715</v>
      </c>
      <c r="R76" s="20"/>
    </row>
    <row r="77" spans="1:18" x14ac:dyDescent="0.3">
      <c r="A77" s="20" t="s">
        <v>877</v>
      </c>
      <c r="B77" s="20">
        <f t="shared" si="14"/>
        <v>154</v>
      </c>
      <c r="C77" s="20">
        <v>156.19999999999999</v>
      </c>
      <c r="D77" s="69">
        <f t="shared" si="10"/>
        <v>2.1999999999999886</v>
      </c>
      <c r="E77" s="69"/>
      <c r="F77" s="69"/>
      <c r="G77" s="70">
        <v>2.23</v>
      </c>
      <c r="H77" s="70">
        <f t="shared" si="17"/>
        <v>3.0000000000011351E-2</v>
      </c>
      <c r="I77" s="70">
        <f t="shared" si="15"/>
        <v>0.10333333333333156</v>
      </c>
      <c r="J77" s="96">
        <f t="shared" si="16"/>
        <v>156.30333333333331</v>
      </c>
      <c r="K77" s="70"/>
      <c r="L77" s="70">
        <f t="shared" si="11"/>
        <v>101.36363636363689</v>
      </c>
      <c r="M77" s="71">
        <v>1.77</v>
      </c>
      <c r="N77" s="70">
        <f t="shared" si="12"/>
        <v>80.454545454545865</v>
      </c>
      <c r="O77" s="20"/>
      <c r="P77" s="70">
        <f t="shared" si="13"/>
        <v>0</v>
      </c>
      <c r="Q77" s="20" t="s">
        <v>715</v>
      </c>
      <c r="R77" s="20"/>
    </row>
    <row r="78" spans="1:18" x14ac:dyDescent="0.3">
      <c r="A78" s="20" t="s">
        <v>877</v>
      </c>
      <c r="B78" s="20">
        <f t="shared" si="14"/>
        <v>156.19999999999999</v>
      </c>
      <c r="C78" s="20">
        <v>157</v>
      </c>
      <c r="D78" s="69">
        <f t="shared" si="10"/>
        <v>0.80000000000001137</v>
      </c>
      <c r="E78" s="69"/>
      <c r="F78" s="69"/>
      <c r="G78" s="70">
        <v>0.8</v>
      </c>
      <c r="H78" s="70">
        <f t="shared" si="17"/>
        <v>-1.1324274851176597E-14</v>
      </c>
      <c r="I78" s="70">
        <f t="shared" si="15"/>
        <v>0.10333333333332023</v>
      </c>
      <c r="J78" s="96">
        <f t="shared" si="16"/>
        <v>157.10333333333332</v>
      </c>
      <c r="K78" s="70"/>
      <c r="L78" s="70">
        <f t="shared" si="11"/>
        <v>99.999999999998579</v>
      </c>
      <c r="M78" s="71">
        <v>0.72</v>
      </c>
      <c r="N78" s="70">
        <f t="shared" si="12"/>
        <v>89.999999999998721</v>
      </c>
      <c r="O78" s="20"/>
      <c r="P78" s="70">
        <f t="shared" si="13"/>
        <v>0</v>
      </c>
      <c r="Q78" s="20" t="s">
        <v>715</v>
      </c>
      <c r="R78" s="20"/>
    </row>
    <row r="79" spans="1:18" x14ac:dyDescent="0.3">
      <c r="A79" s="20" t="s">
        <v>877</v>
      </c>
      <c r="B79" s="20">
        <f t="shared" si="14"/>
        <v>157</v>
      </c>
      <c r="C79" s="20">
        <v>159.1</v>
      </c>
      <c r="D79" s="69">
        <f t="shared" si="10"/>
        <v>2.0999999999999943</v>
      </c>
      <c r="E79" s="69"/>
      <c r="F79" s="69"/>
      <c r="G79" s="70">
        <v>2.1</v>
      </c>
      <c r="H79" s="70">
        <f t="shared" si="17"/>
        <v>5.773159728050814E-15</v>
      </c>
      <c r="I79" s="70">
        <f t="shared" si="15"/>
        <v>0.10333333333332601</v>
      </c>
      <c r="J79" s="96">
        <f t="shared" si="16"/>
        <v>159.20333333333332</v>
      </c>
      <c r="K79" s="70"/>
      <c r="L79" s="70">
        <f t="shared" si="11"/>
        <v>100.00000000000027</v>
      </c>
      <c r="M79" s="71">
        <v>1.55</v>
      </c>
      <c r="N79" s="70">
        <f t="shared" si="12"/>
        <v>73.809523809524009</v>
      </c>
      <c r="O79" s="20"/>
      <c r="P79" s="70">
        <f t="shared" si="13"/>
        <v>0</v>
      </c>
      <c r="Q79" s="20" t="s">
        <v>715</v>
      </c>
      <c r="R79" s="20"/>
    </row>
    <row r="80" spans="1:18" x14ac:dyDescent="0.3">
      <c r="A80" s="20" t="s">
        <v>877</v>
      </c>
      <c r="B80" s="20">
        <f t="shared" si="14"/>
        <v>159.1</v>
      </c>
      <c r="C80" s="20">
        <v>160</v>
      </c>
      <c r="D80" s="69">
        <f t="shared" si="10"/>
        <v>0.90000000000000568</v>
      </c>
      <c r="E80" s="69"/>
      <c r="F80" s="69"/>
      <c r="G80" s="70">
        <v>0.89</v>
      </c>
      <c r="H80" s="70">
        <f t="shared" si="17"/>
        <v>-1.0000000000005671E-2</v>
      </c>
      <c r="I80" s="70">
        <f t="shared" si="15"/>
        <v>9.3333333333320334E-2</v>
      </c>
      <c r="J80" s="96">
        <f t="shared" si="16"/>
        <v>160.09333333333333</v>
      </c>
      <c r="K80" s="70"/>
      <c r="L80" s="70">
        <f t="shared" si="11"/>
        <v>98.88888888888826</v>
      </c>
      <c r="M80" s="71">
        <v>0.56000000000000005</v>
      </c>
      <c r="N80" s="70">
        <f t="shared" si="12"/>
        <v>62.222222222221838</v>
      </c>
      <c r="O80" s="20"/>
      <c r="P80" s="70">
        <f t="shared" si="13"/>
        <v>0</v>
      </c>
      <c r="Q80" s="20" t="s">
        <v>715</v>
      </c>
      <c r="R80" s="20"/>
    </row>
    <row r="81" spans="1:18" x14ac:dyDescent="0.3">
      <c r="A81" s="20" t="s">
        <v>877</v>
      </c>
      <c r="B81" s="20">
        <f t="shared" si="14"/>
        <v>160</v>
      </c>
      <c r="C81" s="20">
        <v>163</v>
      </c>
      <c r="D81" s="69">
        <f t="shared" si="10"/>
        <v>3</v>
      </c>
      <c r="E81" s="69"/>
      <c r="F81" s="69"/>
      <c r="G81" s="70">
        <v>3</v>
      </c>
      <c r="H81" s="70">
        <f t="shared" si="17"/>
        <v>0</v>
      </c>
      <c r="I81" s="70">
        <f t="shared" si="15"/>
        <v>9.3333333333320334E-2</v>
      </c>
      <c r="J81" s="96">
        <f t="shared" si="16"/>
        <v>163.09333333333333</v>
      </c>
      <c r="K81" s="70"/>
      <c r="L81" s="70">
        <f t="shared" si="11"/>
        <v>100</v>
      </c>
      <c r="M81" s="71">
        <v>2.2599999999999998</v>
      </c>
      <c r="N81" s="70">
        <f t="shared" si="12"/>
        <v>75.333333333333329</v>
      </c>
      <c r="O81" s="20"/>
      <c r="P81" s="70">
        <f t="shared" si="13"/>
        <v>0</v>
      </c>
      <c r="Q81" s="20" t="s">
        <v>715</v>
      </c>
      <c r="R81" s="20"/>
    </row>
    <row r="82" spans="1:18" x14ac:dyDescent="0.3">
      <c r="A82" s="20" t="s">
        <v>877</v>
      </c>
      <c r="B82" s="20">
        <f t="shared" si="14"/>
        <v>163</v>
      </c>
      <c r="C82" s="20">
        <v>164.6</v>
      </c>
      <c r="D82" s="69">
        <f t="shared" si="10"/>
        <v>1.5999999999999943</v>
      </c>
      <c r="E82" s="69"/>
      <c r="F82" s="69"/>
      <c r="G82" s="70">
        <v>1.6</v>
      </c>
      <c r="H82" s="70">
        <f t="shared" si="17"/>
        <v>5.773159728050814E-15</v>
      </c>
      <c r="I82" s="70">
        <f t="shared" si="15"/>
        <v>9.3333333333326107E-2</v>
      </c>
      <c r="J82" s="96">
        <f t="shared" si="16"/>
        <v>164.69333333333333</v>
      </c>
      <c r="K82" s="70"/>
      <c r="L82" s="70">
        <f t="shared" si="11"/>
        <v>100.00000000000036</v>
      </c>
      <c r="M82" s="71">
        <v>0.83</v>
      </c>
      <c r="N82" s="70">
        <f t="shared" si="12"/>
        <v>51.875000000000185</v>
      </c>
      <c r="O82" s="20"/>
      <c r="P82" s="70">
        <f t="shared" si="13"/>
        <v>0</v>
      </c>
      <c r="Q82" s="20" t="s">
        <v>715</v>
      </c>
      <c r="R82" s="20"/>
    </row>
    <row r="83" spans="1:18" x14ac:dyDescent="0.3">
      <c r="A83" s="20" t="s">
        <v>877</v>
      </c>
      <c r="B83" s="20">
        <f t="shared" si="14"/>
        <v>164.6</v>
      </c>
      <c r="C83" s="20">
        <v>167.6</v>
      </c>
      <c r="D83" s="69">
        <f t="shared" si="10"/>
        <v>3</v>
      </c>
      <c r="E83" s="69"/>
      <c r="F83" s="69"/>
      <c r="G83" s="70">
        <v>3</v>
      </c>
      <c r="H83" s="70">
        <f t="shared" si="17"/>
        <v>0</v>
      </c>
      <c r="I83" s="70">
        <f t="shared" si="15"/>
        <v>9.3333333333326107E-2</v>
      </c>
      <c r="J83" s="96">
        <f t="shared" si="16"/>
        <v>167.69333333333333</v>
      </c>
      <c r="K83" s="70"/>
      <c r="L83" s="70">
        <f t="shared" si="11"/>
        <v>100</v>
      </c>
      <c r="M83" s="71">
        <v>2.06</v>
      </c>
      <c r="N83" s="70">
        <f t="shared" si="12"/>
        <v>68.666666666666671</v>
      </c>
      <c r="O83" s="20"/>
      <c r="P83" s="70">
        <f t="shared" si="13"/>
        <v>0</v>
      </c>
      <c r="Q83" s="20" t="s">
        <v>715</v>
      </c>
      <c r="R83" s="20"/>
    </row>
    <row r="84" spans="1:18" x14ac:dyDescent="0.3">
      <c r="A84" s="20" t="s">
        <v>877</v>
      </c>
      <c r="B84" s="20">
        <f t="shared" si="14"/>
        <v>167.6</v>
      </c>
      <c r="C84" s="20">
        <v>170.6</v>
      </c>
      <c r="D84" s="69">
        <f t="shared" si="10"/>
        <v>3</v>
      </c>
      <c r="E84" s="69"/>
      <c r="F84" s="69"/>
      <c r="G84" s="70">
        <v>3</v>
      </c>
      <c r="H84" s="70">
        <f t="shared" si="17"/>
        <v>0</v>
      </c>
      <c r="I84" s="70">
        <f t="shared" si="15"/>
        <v>9.3333333333326107E-2</v>
      </c>
      <c r="J84" s="96">
        <f t="shared" si="16"/>
        <v>170.69333333333333</v>
      </c>
      <c r="K84" s="70"/>
      <c r="L84" s="70">
        <f t="shared" si="11"/>
        <v>100</v>
      </c>
      <c r="M84" s="71">
        <v>2.8</v>
      </c>
      <c r="N84" s="70">
        <f t="shared" si="12"/>
        <v>93.333333333333329</v>
      </c>
      <c r="O84" s="20"/>
      <c r="P84" s="70">
        <f t="shared" si="13"/>
        <v>0</v>
      </c>
      <c r="Q84" s="20" t="s">
        <v>715</v>
      </c>
      <c r="R84" s="20"/>
    </row>
    <row r="85" spans="1:18" x14ac:dyDescent="0.3">
      <c r="A85" s="20" t="s">
        <v>877</v>
      </c>
      <c r="B85" s="20">
        <f t="shared" si="14"/>
        <v>170.6</v>
      </c>
      <c r="C85" s="20">
        <v>171.5</v>
      </c>
      <c r="D85" s="69">
        <f t="shared" si="10"/>
        <v>0.90000000000000568</v>
      </c>
      <c r="E85" s="69"/>
      <c r="F85" s="69"/>
      <c r="G85" s="70">
        <v>0.88</v>
      </c>
      <c r="H85" s="70">
        <f t="shared" si="17"/>
        <v>-2.000000000000568E-2</v>
      </c>
      <c r="I85" s="70">
        <f t="shared" si="15"/>
        <v>7.3333333333320427E-2</v>
      </c>
      <c r="J85" s="96">
        <f t="shared" si="16"/>
        <v>171.57333333333332</v>
      </c>
      <c r="K85" s="70"/>
      <c r="L85" s="70">
        <f t="shared" si="11"/>
        <v>97.77777777777716</v>
      </c>
      <c r="M85" s="71">
        <v>0.62</v>
      </c>
      <c r="N85" s="70">
        <f t="shared" si="12"/>
        <v>68.888888888888459</v>
      </c>
      <c r="O85" s="20"/>
      <c r="P85" s="70">
        <f t="shared" si="13"/>
        <v>0</v>
      </c>
      <c r="Q85" s="20" t="s">
        <v>715</v>
      </c>
      <c r="R85" s="20"/>
    </row>
    <row r="86" spans="1:18" x14ac:dyDescent="0.3">
      <c r="A86" s="20" t="s">
        <v>877</v>
      </c>
      <c r="B86" s="20">
        <f t="shared" si="14"/>
        <v>171.5</v>
      </c>
      <c r="C86" s="20">
        <v>173.9</v>
      </c>
      <c r="D86" s="69">
        <f t="shared" si="10"/>
        <v>2.4000000000000057</v>
      </c>
      <c r="E86" s="69"/>
      <c r="F86" s="69"/>
      <c r="G86" s="70">
        <v>2.38</v>
      </c>
      <c r="H86" s="70">
        <f t="shared" si="17"/>
        <v>-2.0000000000005791E-2</v>
      </c>
      <c r="I86" s="70">
        <f t="shared" si="15"/>
        <v>5.3333333333314636E-2</v>
      </c>
      <c r="J86" s="96">
        <f t="shared" si="16"/>
        <v>173.95333333333332</v>
      </c>
      <c r="K86" s="70"/>
      <c r="L86" s="70">
        <f t="shared" si="11"/>
        <v>99.16666666666643</v>
      </c>
      <c r="M86" s="71">
        <v>1.28</v>
      </c>
      <c r="N86" s="70">
        <f t="shared" si="12"/>
        <v>53.333333333333208</v>
      </c>
      <c r="O86" s="20"/>
      <c r="P86" s="70">
        <f t="shared" si="13"/>
        <v>0</v>
      </c>
      <c r="Q86" s="20" t="s">
        <v>715</v>
      </c>
      <c r="R86" s="20"/>
    </row>
    <row r="87" spans="1:18" x14ac:dyDescent="0.3">
      <c r="A87" s="20" t="s">
        <v>877</v>
      </c>
      <c r="B87" s="20">
        <f t="shared" si="14"/>
        <v>173.9</v>
      </c>
      <c r="C87" s="20">
        <v>177</v>
      </c>
      <c r="D87" s="69">
        <f t="shared" si="10"/>
        <v>3.0999999999999943</v>
      </c>
      <c r="E87" s="69"/>
      <c r="F87" s="69"/>
      <c r="G87" s="70">
        <v>3.08</v>
      </c>
      <c r="H87" s="70">
        <f t="shared" si="17"/>
        <v>-1.9999999999994245E-2</v>
      </c>
      <c r="I87" s="70">
        <f t="shared" si="15"/>
        <v>3.3333333333320392E-2</v>
      </c>
      <c r="J87" s="96">
        <f t="shared" si="16"/>
        <v>177.03333333333333</v>
      </c>
      <c r="K87" s="70"/>
      <c r="L87" s="70">
        <f t="shared" si="11"/>
        <v>99.354838709677608</v>
      </c>
      <c r="M87" s="71">
        <v>2.73</v>
      </c>
      <c r="N87" s="70">
        <f t="shared" si="12"/>
        <v>88.064516129032413</v>
      </c>
      <c r="O87" s="20"/>
      <c r="P87" s="70">
        <f t="shared" si="13"/>
        <v>0</v>
      </c>
      <c r="Q87" s="20" t="s">
        <v>715</v>
      </c>
      <c r="R87" s="20"/>
    </row>
    <row r="88" spans="1:18" x14ac:dyDescent="0.3">
      <c r="A88" s="20" t="s">
        <v>877</v>
      </c>
      <c r="B88" s="20">
        <f t="shared" si="14"/>
        <v>177</v>
      </c>
      <c r="C88" s="20">
        <v>180.1</v>
      </c>
      <c r="D88" s="69">
        <f t="shared" si="10"/>
        <v>3.0999999999999943</v>
      </c>
      <c r="E88" s="69"/>
      <c r="F88" s="69"/>
      <c r="G88" s="70">
        <v>3.1</v>
      </c>
      <c r="H88" s="70">
        <f t="shared" si="17"/>
        <v>5.773159728050814E-15</v>
      </c>
      <c r="I88" s="70">
        <f t="shared" si="15"/>
        <v>3.3333333333326165E-2</v>
      </c>
      <c r="J88" s="96">
        <f t="shared" si="16"/>
        <v>180.13333333333333</v>
      </c>
      <c r="K88" s="70"/>
      <c r="L88" s="70">
        <f t="shared" si="11"/>
        <v>100.00000000000018</v>
      </c>
      <c r="M88" s="71">
        <v>2.37</v>
      </c>
      <c r="N88" s="70">
        <f t="shared" si="12"/>
        <v>76.45161290322595</v>
      </c>
      <c r="O88" s="20"/>
      <c r="P88" s="70">
        <f t="shared" si="13"/>
        <v>0</v>
      </c>
      <c r="Q88" s="20" t="s">
        <v>715</v>
      </c>
      <c r="R88" s="20"/>
    </row>
    <row r="89" spans="1:18" x14ac:dyDescent="0.3">
      <c r="A89" s="20" t="s">
        <v>877</v>
      </c>
      <c r="B89" s="20">
        <f t="shared" si="14"/>
        <v>180.1</v>
      </c>
      <c r="C89" s="20">
        <v>183.2</v>
      </c>
      <c r="D89" s="69">
        <f t="shared" si="10"/>
        <v>3.0999999999999943</v>
      </c>
      <c r="E89" s="69"/>
      <c r="F89" s="69"/>
      <c r="G89" s="70">
        <v>3.08</v>
      </c>
      <c r="H89" s="70">
        <f t="shared" si="17"/>
        <v>-1.9999999999994245E-2</v>
      </c>
      <c r="I89" s="70">
        <f t="shared" si="15"/>
        <v>1.333333333333192E-2</v>
      </c>
      <c r="J89" s="96">
        <f t="shared" si="16"/>
        <v>183.21333333333331</v>
      </c>
      <c r="K89" s="70"/>
      <c r="L89" s="70">
        <f t="shared" si="11"/>
        <v>99.354838709677608</v>
      </c>
      <c r="M89" s="71">
        <v>2.2200000000000002</v>
      </c>
      <c r="N89" s="70">
        <f t="shared" si="12"/>
        <v>71.612903225806591</v>
      </c>
      <c r="O89" s="20"/>
      <c r="P89" s="70">
        <f t="shared" si="13"/>
        <v>0</v>
      </c>
      <c r="Q89" s="20" t="s">
        <v>715</v>
      </c>
      <c r="R89" s="20"/>
    </row>
    <row r="90" spans="1:18" x14ac:dyDescent="0.3">
      <c r="A90" s="20" t="s">
        <v>877</v>
      </c>
      <c r="B90" s="20">
        <f t="shared" si="14"/>
        <v>183.2</v>
      </c>
      <c r="C90" s="20">
        <v>186.2</v>
      </c>
      <c r="D90" s="69">
        <f t="shared" si="10"/>
        <v>3</v>
      </c>
      <c r="E90" s="69"/>
      <c r="F90" s="69"/>
      <c r="G90" s="70">
        <v>3.03</v>
      </c>
      <c r="H90" s="70">
        <f t="shared" si="17"/>
        <v>2.9999999999999805E-2</v>
      </c>
      <c r="I90" s="70">
        <f t="shared" si="15"/>
        <v>4.3333333333331725E-2</v>
      </c>
      <c r="J90" s="96">
        <f t="shared" si="16"/>
        <v>186.24333333333331</v>
      </c>
      <c r="K90" s="70"/>
      <c r="L90" s="70">
        <f t="shared" si="11"/>
        <v>101</v>
      </c>
      <c r="M90" s="71">
        <v>2.75</v>
      </c>
      <c r="N90" s="70">
        <f t="shared" si="12"/>
        <v>91.666666666666671</v>
      </c>
      <c r="O90" s="20"/>
      <c r="P90" s="70">
        <f t="shared" si="13"/>
        <v>0</v>
      </c>
      <c r="Q90" s="20" t="s">
        <v>715</v>
      </c>
      <c r="R90" s="20"/>
    </row>
    <row r="91" spans="1:18" x14ac:dyDescent="0.3">
      <c r="A91" s="20" t="s">
        <v>877</v>
      </c>
      <c r="B91" s="20">
        <f t="shared" si="14"/>
        <v>186.2</v>
      </c>
      <c r="C91" s="20">
        <v>189.3</v>
      </c>
      <c r="D91" s="69">
        <f t="shared" si="10"/>
        <v>3.1000000000000227</v>
      </c>
      <c r="E91" s="69"/>
      <c r="F91" s="69"/>
      <c r="G91" s="70">
        <v>3.05</v>
      </c>
      <c r="H91" s="70">
        <f t="shared" si="17"/>
        <v>-5.0000000000022915E-2</v>
      </c>
      <c r="I91" s="70">
        <f t="shared" si="15"/>
        <v>-6.66666666669119E-3</v>
      </c>
      <c r="J91" s="96">
        <f t="shared" si="16"/>
        <v>189.29333333333332</v>
      </c>
      <c r="K91" s="70"/>
      <c r="L91" s="70">
        <f t="shared" si="11"/>
        <v>98.387096774192827</v>
      </c>
      <c r="M91" s="71">
        <v>2.42</v>
      </c>
      <c r="N91" s="70">
        <f t="shared" si="12"/>
        <v>78.064516129031688</v>
      </c>
      <c r="O91" s="20"/>
      <c r="P91" s="70">
        <f t="shared" si="13"/>
        <v>0</v>
      </c>
      <c r="Q91" s="20" t="s">
        <v>715</v>
      </c>
      <c r="R91" s="20"/>
    </row>
    <row r="92" spans="1:18" x14ac:dyDescent="0.3">
      <c r="A92" s="20" t="s">
        <v>877</v>
      </c>
      <c r="B92" s="20">
        <f t="shared" si="14"/>
        <v>189.3</v>
      </c>
      <c r="C92" s="20">
        <v>192.4</v>
      </c>
      <c r="D92" s="69">
        <f t="shared" si="10"/>
        <v>3.0999999999999943</v>
      </c>
      <c r="E92" s="69"/>
      <c r="F92" s="69"/>
      <c r="G92" s="70">
        <v>3.06</v>
      </c>
      <c r="H92" s="70">
        <f t="shared" si="17"/>
        <v>-3.9999999999994262E-2</v>
      </c>
      <c r="I92" s="70">
        <f t="shared" si="15"/>
        <v>-4.6666666666685452E-2</v>
      </c>
      <c r="J92" s="96">
        <f t="shared" si="16"/>
        <v>192.35333333333332</v>
      </c>
      <c r="K92" s="70"/>
      <c r="L92" s="70">
        <f t="shared" si="11"/>
        <v>98.709677419355017</v>
      </c>
      <c r="M92" s="71">
        <v>2.65</v>
      </c>
      <c r="N92" s="70">
        <f t="shared" si="12"/>
        <v>85.483870967742092</v>
      </c>
      <c r="O92" s="20"/>
      <c r="P92" s="70">
        <f t="shared" si="13"/>
        <v>0</v>
      </c>
      <c r="Q92" s="20" t="s">
        <v>715</v>
      </c>
      <c r="R92" s="20"/>
    </row>
    <row r="93" spans="1:18" x14ac:dyDescent="0.3">
      <c r="A93" s="20" t="s">
        <v>877</v>
      </c>
      <c r="B93" s="20">
        <f t="shared" si="14"/>
        <v>192.4</v>
      </c>
      <c r="C93" s="20">
        <v>194.3</v>
      </c>
      <c r="D93" s="69">
        <f t="shared" si="10"/>
        <v>1.9000000000000057</v>
      </c>
      <c r="E93" s="69"/>
      <c r="F93" s="69"/>
      <c r="G93" s="70">
        <v>2</v>
      </c>
      <c r="H93" s="70">
        <f t="shared" si="17"/>
        <v>9.9999999999994316E-2</v>
      </c>
      <c r="I93" s="70">
        <f t="shared" si="15"/>
        <v>5.3333333333308863E-2</v>
      </c>
      <c r="J93" s="96">
        <f t="shared" si="16"/>
        <v>194.35333333333332</v>
      </c>
      <c r="K93" s="70"/>
      <c r="L93" s="70">
        <f t="shared" si="11"/>
        <v>105.26315789473652</v>
      </c>
      <c r="M93" s="71">
        <v>1.85</v>
      </c>
      <c r="N93" s="70">
        <f t="shared" si="12"/>
        <v>97.368421052631291</v>
      </c>
      <c r="O93" s="20"/>
      <c r="P93" s="70">
        <f t="shared" si="13"/>
        <v>0</v>
      </c>
      <c r="Q93" s="20" t="s">
        <v>715</v>
      </c>
      <c r="R93" s="20"/>
    </row>
    <row r="94" spans="1:18" x14ac:dyDescent="0.3">
      <c r="A94" s="20" t="s">
        <v>877</v>
      </c>
      <c r="B94" s="20">
        <f t="shared" si="14"/>
        <v>194.3</v>
      </c>
      <c r="C94" s="20">
        <v>196</v>
      </c>
      <c r="D94" s="69">
        <f t="shared" si="10"/>
        <v>1.6999999999999886</v>
      </c>
      <c r="E94" s="69"/>
      <c r="F94" s="69"/>
      <c r="G94" s="70">
        <v>1.73</v>
      </c>
      <c r="H94" s="70">
        <f t="shared" si="17"/>
        <v>3.0000000000011351E-2</v>
      </c>
      <c r="I94" s="70">
        <f t="shared" si="15"/>
        <v>8.3333333333320214E-2</v>
      </c>
      <c r="J94" s="96">
        <f t="shared" si="16"/>
        <v>196.08333333333331</v>
      </c>
      <c r="K94" s="70"/>
      <c r="L94" s="70">
        <f t="shared" si="11"/>
        <v>101.76470588235362</v>
      </c>
      <c r="M94" s="71">
        <v>1.65</v>
      </c>
      <c r="N94" s="70">
        <f t="shared" si="12"/>
        <v>97.058823529412408</v>
      </c>
      <c r="O94" s="20"/>
      <c r="P94" s="70">
        <f t="shared" si="13"/>
        <v>0</v>
      </c>
      <c r="Q94" s="20" t="s">
        <v>715</v>
      </c>
      <c r="R94" s="20"/>
    </row>
    <row r="95" spans="1:18" x14ac:dyDescent="0.3">
      <c r="A95" s="20" t="s">
        <v>877</v>
      </c>
      <c r="B95" s="20">
        <f t="shared" si="14"/>
        <v>196</v>
      </c>
      <c r="C95" s="20">
        <v>199</v>
      </c>
      <c r="D95" s="69">
        <f t="shared" si="10"/>
        <v>3</v>
      </c>
      <c r="E95" s="69"/>
      <c r="F95" s="69"/>
      <c r="G95" s="70">
        <v>2.99</v>
      </c>
      <c r="H95" s="70">
        <f t="shared" si="17"/>
        <v>-9.9999999999997868E-3</v>
      </c>
      <c r="I95" s="70">
        <f t="shared" si="15"/>
        <v>7.3333333333320427E-2</v>
      </c>
      <c r="J95" s="96">
        <f t="shared" si="16"/>
        <v>199.07333333333332</v>
      </c>
      <c r="K95" s="70"/>
      <c r="L95" s="70">
        <f t="shared" si="11"/>
        <v>99.666666666666671</v>
      </c>
      <c r="M95" s="71">
        <v>2.4</v>
      </c>
      <c r="N95" s="70">
        <f t="shared" si="12"/>
        <v>80</v>
      </c>
      <c r="O95" s="20"/>
      <c r="P95" s="70">
        <f t="shared" si="13"/>
        <v>0</v>
      </c>
      <c r="Q95" s="20" t="s">
        <v>715</v>
      </c>
      <c r="R95" s="20"/>
    </row>
    <row r="96" spans="1:18" x14ac:dyDescent="0.3">
      <c r="A96" s="20" t="s">
        <v>877</v>
      </c>
      <c r="B96" s="20">
        <f t="shared" si="14"/>
        <v>199</v>
      </c>
      <c r="C96" s="20">
        <v>202</v>
      </c>
      <c r="D96" s="69">
        <f t="shared" si="10"/>
        <v>3</v>
      </c>
      <c r="E96" s="69"/>
      <c r="F96" s="69"/>
      <c r="G96" s="70">
        <v>2.98</v>
      </c>
      <c r="H96" s="70">
        <f t="shared" si="17"/>
        <v>-2.0000000000000018E-2</v>
      </c>
      <c r="I96" s="70">
        <f t="shared" si="15"/>
        <v>5.333333333332041E-2</v>
      </c>
      <c r="J96" s="96">
        <f t="shared" si="16"/>
        <v>202.05333333333331</v>
      </c>
      <c r="K96" s="70"/>
      <c r="L96" s="70">
        <f t="shared" si="11"/>
        <v>99.333333333333329</v>
      </c>
      <c r="M96" s="71">
        <v>2.52</v>
      </c>
      <c r="N96" s="70">
        <f t="shared" si="12"/>
        <v>84</v>
      </c>
      <c r="O96" s="20"/>
      <c r="P96" s="70">
        <f t="shared" si="13"/>
        <v>0</v>
      </c>
      <c r="Q96" s="20" t="s">
        <v>715</v>
      </c>
      <c r="R96" s="20"/>
    </row>
    <row r="97" spans="1:18" x14ac:dyDescent="0.3">
      <c r="A97" s="20" t="s">
        <v>877</v>
      </c>
      <c r="B97" s="20">
        <f t="shared" si="14"/>
        <v>202</v>
      </c>
      <c r="C97" s="20">
        <v>203.5</v>
      </c>
      <c r="D97" s="69">
        <f t="shared" si="10"/>
        <v>1.5</v>
      </c>
      <c r="E97" s="69"/>
      <c r="F97" s="69"/>
      <c r="G97" s="70">
        <v>1.5</v>
      </c>
      <c r="H97" s="70">
        <f t="shared" si="17"/>
        <v>0</v>
      </c>
      <c r="I97" s="70">
        <f t="shared" si="15"/>
        <v>5.333333333332041E-2</v>
      </c>
      <c r="J97" s="96">
        <f t="shared" si="16"/>
        <v>203.55333333333331</v>
      </c>
      <c r="K97" s="70"/>
      <c r="L97" s="70">
        <f t="shared" si="11"/>
        <v>100</v>
      </c>
      <c r="M97" s="71">
        <v>1.5</v>
      </c>
      <c r="N97" s="70">
        <f t="shared" si="12"/>
        <v>100</v>
      </c>
      <c r="O97" s="20"/>
      <c r="P97" s="70">
        <f t="shared" si="13"/>
        <v>0</v>
      </c>
      <c r="Q97" s="20" t="s">
        <v>715</v>
      </c>
      <c r="R97" s="20"/>
    </row>
    <row r="98" spans="1:18" x14ac:dyDescent="0.3">
      <c r="A98" s="20" t="s">
        <v>877</v>
      </c>
      <c r="B98" s="20">
        <f t="shared" si="14"/>
        <v>203.5</v>
      </c>
      <c r="C98" s="20">
        <v>205</v>
      </c>
      <c r="D98" s="69">
        <f t="shared" si="10"/>
        <v>1.5</v>
      </c>
      <c r="E98" s="69"/>
      <c r="F98" s="69"/>
      <c r="G98" s="70">
        <v>1.52</v>
      </c>
      <c r="H98" s="70">
        <f t="shared" si="17"/>
        <v>2.0000000000000018E-2</v>
      </c>
      <c r="I98" s="70">
        <f t="shared" si="15"/>
        <v>7.3333333333320427E-2</v>
      </c>
      <c r="J98" s="96">
        <f t="shared" si="16"/>
        <v>205.07333333333332</v>
      </c>
      <c r="K98" s="70"/>
      <c r="L98" s="70">
        <f t="shared" si="11"/>
        <v>101.33333333333333</v>
      </c>
      <c r="M98" s="71">
        <v>1.25</v>
      </c>
      <c r="N98" s="70">
        <f t="shared" si="12"/>
        <v>83.333333333333329</v>
      </c>
      <c r="O98" s="20"/>
      <c r="P98" s="70">
        <f t="shared" si="13"/>
        <v>0</v>
      </c>
      <c r="Q98" s="20" t="s">
        <v>715</v>
      </c>
      <c r="R98" s="20"/>
    </row>
    <row r="99" spans="1:18" x14ac:dyDescent="0.3">
      <c r="A99" s="20" t="s">
        <v>877</v>
      </c>
      <c r="B99" s="20">
        <f t="shared" si="14"/>
        <v>205</v>
      </c>
      <c r="C99" s="20">
        <v>208</v>
      </c>
      <c r="D99" s="69">
        <f t="shared" si="10"/>
        <v>3</v>
      </c>
      <c r="E99" s="69"/>
      <c r="F99" s="69"/>
      <c r="G99" s="70">
        <v>3</v>
      </c>
      <c r="H99" s="70">
        <f t="shared" si="17"/>
        <v>0</v>
      </c>
      <c r="I99" s="70">
        <f t="shared" si="15"/>
        <v>7.3333333333320427E-2</v>
      </c>
      <c r="J99" s="96">
        <f t="shared" si="16"/>
        <v>208.07333333333332</v>
      </c>
      <c r="K99" s="70"/>
      <c r="L99" s="70">
        <f t="shared" si="11"/>
        <v>100</v>
      </c>
      <c r="M99" s="71">
        <v>2.14</v>
      </c>
      <c r="N99" s="70">
        <f t="shared" si="12"/>
        <v>71.333333333333329</v>
      </c>
      <c r="O99" s="20"/>
      <c r="P99" s="70">
        <f t="shared" si="13"/>
        <v>0</v>
      </c>
      <c r="Q99" s="20" t="s">
        <v>715</v>
      </c>
      <c r="R99" s="20"/>
    </row>
    <row r="100" spans="1:18" x14ac:dyDescent="0.3">
      <c r="A100" s="20" t="s">
        <v>877</v>
      </c>
      <c r="B100" s="20">
        <f t="shared" si="14"/>
        <v>208</v>
      </c>
      <c r="C100" s="20">
        <v>211</v>
      </c>
      <c r="D100" s="69">
        <f t="shared" si="10"/>
        <v>3</v>
      </c>
      <c r="E100" s="69"/>
      <c r="F100" s="69"/>
      <c r="G100" s="70">
        <v>3</v>
      </c>
      <c r="H100" s="70">
        <f t="shared" si="17"/>
        <v>0</v>
      </c>
      <c r="I100" s="70">
        <f t="shared" si="15"/>
        <v>7.3333333333320427E-2</v>
      </c>
      <c r="J100" s="96">
        <f t="shared" si="16"/>
        <v>211.07333333333332</v>
      </c>
      <c r="K100" s="70"/>
      <c r="L100" s="70">
        <f t="shared" si="11"/>
        <v>100</v>
      </c>
      <c r="M100" s="71">
        <v>2.5</v>
      </c>
      <c r="N100" s="70">
        <f t="shared" si="12"/>
        <v>83.333333333333329</v>
      </c>
      <c r="O100" s="20"/>
      <c r="P100" s="70">
        <f t="shared" si="13"/>
        <v>0</v>
      </c>
      <c r="Q100" s="20" t="s">
        <v>715</v>
      </c>
      <c r="R100" s="20"/>
    </row>
    <row r="101" spans="1:18" x14ac:dyDescent="0.3">
      <c r="A101" s="20" t="s">
        <v>877</v>
      </c>
      <c r="B101" s="20">
        <f t="shared" si="14"/>
        <v>211</v>
      </c>
      <c r="C101" s="20">
        <v>214</v>
      </c>
      <c r="D101" s="69">
        <f t="shared" si="10"/>
        <v>3</v>
      </c>
      <c r="E101" s="69"/>
      <c r="F101" s="69"/>
      <c r="G101" s="70">
        <v>2.98</v>
      </c>
      <c r="H101" s="70">
        <f t="shared" si="17"/>
        <v>-2.0000000000000018E-2</v>
      </c>
      <c r="I101" s="70">
        <f t="shared" si="15"/>
        <v>5.333333333332041E-2</v>
      </c>
      <c r="J101" s="96">
        <f t="shared" si="16"/>
        <v>214.05333333333331</v>
      </c>
      <c r="K101" s="70"/>
      <c r="L101" s="70">
        <f t="shared" si="11"/>
        <v>99.333333333333329</v>
      </c>
      <c r="M101" s="71">
        <v>2.2000000000000002</v>
      </c>
      <c r="N101" s="70">
        <f t="shared" si="12"/>
        <v>73.333333333333343</v>
      </c>
      <c r="O101" s="20"/>
      <c r="P101" s="70">
        <f t="shared" si="13"/>
        <v>0</v>
      </c>
      <c r="Q101" s="20" t="s">
        <v>715</v>
      </c>
      <c r="R101" s="20"/>
    </row>
    <row r="102" spans="1:18" x14ac:dyDescent="0.3">
      <c r="A102" s="20" t="s">
        <v>877</v>
      </c>
      <c r="B102" s="20">
        <f t="shared" si="14"/>
        <v>214</v>
      </c>
      <c r="C102" s="20">
        <v>214.1</v>
      </c>
      <c r="D102" s="69">
        <f t="shared" si="10"/>
        <v>9.9999999999994316E-2</v>
      </c>
      <c r="E102" s="69"/>
      <c r="F102" s="69"/>
      <c r="G102" s="70">
        <v>0.12</v>
      </c>
      <c r="H102" s="70">
        <f t="shared" si="17"/>
        <v>2.000000000000568E-2</v>
      </c>
      <c r="I102" s="70">
        <f t="shared" si="15"/>
        <v>7.3333333333326089E-2</v>
      </c>
      <c r="J102" s="96">
        <f t="shared" si="16"/>
        <v>214.17333333333332</v>
      </c>
      <c r="K102" s="70"/>
      <c r="L102" s="70">
        <f t="shared" si="11"/>
        <v>120.00000000000682</v>
      </c>
      <c r="M102" s="71">
        <v>0.1</v>
      </c>
      <c r="N102" s="70">
        <f t="shared" si="12"/>
        <v>100.00000000000568</v>
      </c>
      <c r="O102" s="20"/>
      <c r="P102" s="70">
        <f t="shared" si="13"/>
        <v>0</v>
      </c>
      <c r="Q102" s="20" t="s">
        <v>715</v>
      </c>
      <c r="R102" s="20"/>
    </row>
    <row r="103" spans="1:18" x14ac:dyDescent="0.3">
      <c r="A103" s="20" t="s">
        <v>877</v>
      </c>
      <c r="B103" s="20">
        <f t="shared" si="14"/>
        <v>214.1</v>
      </c>
      <c r="C103" s="20">
        <v>217</v>
      </c>
      <c r="D103" s="69">
        <f t="shared" si="10"/>
        <v>2.9000000000000057</v>
      </c>
      <c r="E103" s="69"/>
      <c r="F103" s="69"/>
      <c r="G103" s="70">
        <v>2.87</v>
      </c>
      <c r="H103" s="70">
        <f t="shared" si="17"/>
        <v>-3.0000000000005578E-2</v>
      </c>
      <c r="I103" s="70">
        <f t="shared" si="15"/>
        <v>4.3333333333320512E-2</v>
      </c>
      <c r="J103" s="96">
        <f t="shared" si="16"/>
        <v>217.04333333333332</v>
      </c>
      <c r="K103" s="70"/>
      <c r="L103" s="70">
        <f t="shared" si="11"/>
        <v>98.965517241379118</v>
      </c>
      <c r="M103" s="71">
        <v>2.2200000000000002</v>
      </c>
      <c r="N103" s="70">
        <f t="shared" si="12"/>
        <v>76.55172413793089</v>
      </c>
      <c r="O103" s="20"/>
      <c r="P103" s="70">
        <f t="shared" si="13"/>
        <v>0</v>
      </c>
      <c r="Q103" s="20" t="s">
        <v>715</v>
      </c>
      <c r="R103" s="20"/>
    </row>
    <row r="104" spans="1:18" x14ac:dyDescent="0.3">
      <c r="A104" s="20" t="s">
        <v>877</v>
      </c>
      <c r="B104" s="20">
        <f t="shared" si="14"/>
        <v>217</v>
      </c>
      <c r="C104" s="20">
        <v>218.4</v>
      </c>
      <c r="D104" s="69">
        <f t="shared" si="10"/>
        <v>1.4000000000000057</v>
      </c>
      <c r="E104" s="69"/>
      <c r="F104" s="69"/>
      <c r="G104" s="70">
        <v>1.3</v>
      </c>
      <c r="H104" s="70">
        <f t="shared" si="17"/>
        <v>-0.10000000000000564</v>
      </c>
      <c r="I104" s="70">
        <f t="shared" si="15"/>
        <v>-5.6666666666685128E-2</v>
      </c>
      <c r="J104" s="96">
        <f t="shared" si="16"/>
        <v>218.34333333333333</v>
      </c>
      <c r="K104" s="70"/>
      <c r="L104" s="70">
        <f t="shared" si="11"/>
        <v>92.857142857142478</v>
      </c>
      <c r="M104" s="71">
        <v>1.05</v>
      </c>
      <c r="N104" s="70">
        <f t="shared" si="12"/>
        <v>74.999999999999702</v>
      </c>
      <c r="O104" s="20"/>
      <c r="P104" s="70">
        <f t="shared" si="13"/>
        <v>0</v>
      </c>
      <c r="Q104" s="20" t="s">
        <v>715</v>
      </c>
      <c r="R104" s="20"/>
    </row>
    <row r="105" spans="1:18" x14ac:dyDescent="0.3">
      <c r="A105" s="20" t="s">
        <v>877</v>
      </c>
      <c r="B105" s="20">
        <f t="shared" si="14"/>
        <v>218.4</v>
      </c>
      <c r="C105" s="20">
        <v>220</v>
      </c>
      <c r="D105" s="69">
        <f t="shared" si="10"/>
        <v>1.5999999999999943</v>
      </c>
      <c r="E105" s="69"/>
      <c r="F105" s="69"/>
      <c r="G105" s="70">
        <v>1.69</v>
      </c>
      <c r="H105" s="70">
        <f t="shared" si="17"/>
        <v>9.0000000000005631E-2</v>
      </c>
      <c r="I105" s="70">
        <f t="shared" si="15"/>
        <v>3.3333333333320503E-2</v>
      </c>
      <c r="J105" s="96">
        <f t="shared" si="16"/>
        <v>220.03333333333333</v>
      </c>
      <c r="K105" s="70"/>
      <c r="L105" s="70">
        <f t="shared" si="11"/>
        <v>105.62500000000037</v>
      </c>
      <c r="M105" s="71">
        <v>1.46</v>
      </c>
      <c r="N105" s="70">
        <f t="shared" si="12"/>
        <v>91.250000000000327</v>
      </c>
      <c r="O105" s="20"/>
      <c r="P105" s="70">
        <f t="shared" si="13"/>
        <v>0</v>
      </c>
      <c r="Q105" s="20" t="s">
        <v>715</v>
      </c>
      <c r="R105" s="20"/>
    </row>
    <row r="106" spans="1:18" x14ac:dyDescent="0.3">
      <c r="A106" s="20" t="s">
        <v>877</v>
      </c>
      <c r="B106" s="20">
        <f t="shared" si="14"/>
        <v>220</v>
      </c>
      <c r="C106" s="20">
        <v>223</v>
      </c>
      <c r="D106" s="69">
        <f t="shared" si="10"/>
        <v>3</v>
      </c>
      <c r="E106" s="69"/>
      <c r="F106" s="69"/>
      <c r="G106" s="70">
        <v>3</v>
      </c>
      <c r="H106" s="70">
        <f t="shared" si="17"/>
        <v>0</v>
      </c>
      <c r="I106" s="70">
        <f t="shared" si="15"/>
        <v>3.3333333333320503E-2</v>
      </c>
      <c r="J106" s="96">
        <f t="shared" si="16"/>
        <v>223.03333333333333</v>
      </c>
      <c r="K106" s="70"/>
      <c r="L106" s="70">
        <f t="shared" si="11"/>
        <v>100</v>
      </c>
      <c r="M106" s="71">
        <v>1.95</v>
      </c>
      <c r="N106" s="70">
        <f t="shared" si="12"/>
        <v>65</v>
      </c>
      <c r="O106" s="20"/>
      <c r="P106" s="70">
        <f t="shared" si="13"/>
        <v>0</v>
      </c>
      <c r="Q106" s="20" t="s">
        <v>715</v>
      </c>
      <c r="R106" s="20"/>
    </row>
    <row r="107" spans="1:18" x14ac:dyDescent="0.3">
      <c r="A107" s="20" t="s">
        <v>877</v>
      </c>
      <c r="B107" s="20">
        <f t="shared" si="14"/>
        <v>223</v>
      </c>
      <c r="C107" s="20">
        <v>226</v>
      </c>
      <c r="D107" s="69">
        <f t="shared" si="10"/>
        <v>3</v>
      </c>
      <c r="E107" s="69"/>
      <c r="F107" s="69"/>
      <c r="G107" s="70">
        <v>2.95</v>
      </c>
      <c r="H107" s="70">
        <f t="shared" si="17"/>
        <v>-4.9999999999999822E-2</v>
      </c>
      <c r="I107" s="70">
        <f t="shared" si="15"/>
        <v>-1.666666666667932E-2</v>
      </c>
      <c r="J107" s="96">
        <f t="shared" si="16"/>
        <v>225.98333333333332</v>
      </c>
      <c r="K107" s="70"/>
      <c r="L107" s="70">
        <f t="shared" si="11"/>
        <v>98.333333333333329</v>
      </c>
      <c r="M107" s="71">
        <v>2.1800000000000002</v>
      </c>
      <c r="N107" s="70">
        <f t="shared" si="12"/>
        <v>72.666666666666671</v>
      </c>
      <c r="O107" s="20"/>
      <c r="P107" s="70">
        <f t="shared" si="13"/>
        <v>0</v>
      </c>
      <c r="Q107" s="20" t="s">
        <v>715</v>
      </c>
      <c r="R107" s="20"/>
    </row>
    <row r="108" spans="1:18" x14ac:dyDescent="0.3">
      <c r="A108" s="20" t="s">
        <v>877</v>
      </c>
      <c r="B108" s="20">
        <f t="shared" si="14"/>
        <v>226</v>
      </c>
      <c r="C108" s="20">
        <v>229</v>
      </c>
      <c r="D108" s="69">
        <f t="shared" si="10"/>
        <v>3</v>
      </c>
      <c r="E108" s="69"/>
      <c r="F108" s="69"/>
      <c r="G108" s="70">
        <v>3.06</v>
      </c>
      <c r="H108" s="70">
        <f t="shared" si="17"/>
        <v>6.0000000000000053E-2</v>
      </c>
      <c r="I108" s="70">
        <f t="shared" si="15"/>
        <v>4.3333333333320734E-2</v>
      </c>
      <c r="J108" s="96">
        <f t="shared" si="16"/>
        <v>229.04333333333332</v>
      </c>
      <c r="K108" s="70"/>
      <c r="L108" s="70">
        <f t="shared" si="11"/>
        <v>102</v>
      </c>
      <c r="M108" s="71">
        <v>2.19</v>
      </c>
      <c r="N108" s="70">
        <f t="shared" si="12"/>
        <v>73</v>
      </c>
      <c r="O108" s="20"/>
      <c r="P108" s="70">
        <f t="shared" si="13"/>
        <v>0</v>
      </c>
      <c r="Q108" s="20" t="s">
        <v>715</v>
      </c>
      <c r="R108" s="20"/>
    </row>
    <row r="109" spans="1:18" x14ac:dyDescent="0.3">
      <c r="A109" s="20" t="s">
        <v>877</v>
      </c>
      <c r="B109" s="20">
        <f t="shared" si="14"/>
        <v>229</v>
      </c>
      <c r="C109" s="20">
        <v>232</v>
      </c>
      <c r="D109" s="69">
        <f t="shared" si="10"/>
        <v>3</v>
      </c>
      <c r="E109" s="69"/>
      <c r="F109" s="69"/>
      <c r="G109" s="70">
        <v>2.95</v>
      </c>
      <c r="H109" s="70">
        <f t="shared" si="17"/>
        <v>-4.9999999999999822E-2</v>
      </c>
      <c r="I109" s="70">
        <f t="shared" si="15"/>
        <v>-6.6666666666790886E-3</v>
      </c>
      <c r="J109" s="96">
        <f t="shared" si="16"/>
        <v>231.99333333333331</v>
      </c>
      <c r="K109" s="70"/>
      <c r="L109" s="70">
        <f t="shared" si="11"/>
        <v>98.333333333333329</v>
      </c>
      <c r="M109" s="71">
        <v>2.15</v>
      </c>
      <c r="N109" s="70">
        <f t="shared" si="12"/>
        <v>71.666666666666671</v>
      </c>
      <c r="O109" s="20"/>
      <c r="P109" s="70">
        <f t="shared" si="13"/>
        <v>0</v>
      </c>
      <c r="Q109" s="20" t="s">
        <v>715</v>
      </c>
      <c r="R109" s="20"/>
    </row>
    <row r="110" spans="1:18" x14ac:dyDescent="0.3">
      <c r="A110" s="20" t="s">
        <v>877</v>
      </c>
      <c r="B110" s="20">
        <f t="shared" si="14"/>
        <v>232</v>
      </c>
      <c r="C110" s="20">
        <v>234.9</v>
      </c>
      <c r="D110" s="69">
        <f t="shared" si="10"/>
        <v>2.9000000000000057</v>
      </c>
      <c r="E110" s="69"/>
      <c r="F110" s="69"/>
      <c r="G110" s="70">
        <v>2.94</v>
      </c>
      <c r="H110" s="70">
        <f t="shared" si="17"/>
        <v>3.9999999999994262E-2</v>
      </c>
      <c r="I110" s="70">
        <f t="shared" si="15"/>
        <v>3.3333333333315174E-2</v>
      </c>
      <c r="J110" s="96">
        <f t="shared" si="16"/>
        <v>234.93333333333331</v>
      </c>
      <c r="K110" s="70"/>
      <c r="L110" s="70">
        <f t="shared" si="11"/>
        <v>101.37931034482739</v>
      </c>
      <c r="M110" s="71">
        <v>1.67</v>
      </c>
      <c r="N110" s="70">
        <f t="shared" si="12"/>
        <v>57.586206896551609</v>
      </c>
      <c r="O110" s="20"/>
      <c r="P110" s="70">
        <f t="shared" si="13"/>
        <v>0</v>
      </c>
      <c r="Q110" s="20" t="s">
        <v>715</v>
      </c>
      <c r="R110" s="20"/>
    </row>
    <row r="111" spans="1:18" x14ac:dyDescent="0.3">
      <c r="A111" s="20" t="s">
        <v>877</v>
      </c>
      <c r="B111" s="20">
        <f t="shared" si="14"/>
        <v>234.9</v>
      </c>
      <c r="C111" s="20">
        <v>238</v>
      </c>
      <c r="D111" s="69">
        <f t="shared" si="10"/>
        <v>3.0999999999999943</v>
      </c>
      <c r="E111" s="69"/>
      <c r="F111" s="69"/>
      <c r="G111" s="70">
        <v>3.08</v>
      </c>
      <c r="H111" s="70">
        <f t="shared" si="17"/>
        <v>-1.9999999999994245E-2</v>
      </c>
      <c r="I111" s="70">
        <f t="shared" si="15"/>
        <v>1.3333333333320929E-2</v>
      </c>
      <c r="J111" s="96">
        <f t="shared" si="16"/>
        <v>238.01333333333332</v>
      </c>
      <c r="K111" s="70"/>
      <c r="L111" s="70">
        <f t="shared" si="11"/>
        <v>99.354838709677608</v>
      </c>
      <c r="M111" s="71">
        <v>1.96</v>
      </c>
      <c r="N111" s="70">
        <f t="shared" si="12"/>
        <v>63.225806451613018</v>
      </c>
      <c r="O111" s="20"/>
      <c r="P111" s="70">
        <f t="shared" si="13"/>
        <v>0</v>
      </c>
      <c r="Q111" s="20" t="s">
        <v>715</v>
      </c>
      <c r="R111" s="20"/>
    </row>
    <row r="112" spans="1:18" x14ac:dyDescent="0.3">
      <c r="A112" s="20" t="s">
        <v>877</v>
      </c>
      <c r="B112" s="20">
        <f t="shared" si="14"/>
        <v>238</v>
      </c>
      <c r="C112" s="20">
        <v>241</v>
      </c>
      <c r="D112" s="69">
        <f t="shared" si="10"/>
        <v>3</v>
      </c>
      <c r="E112" s="69"/>
      <c r="F112" s="69"/>
      <c r="G112" s="70">
        <v>2.98</v>
      </c>
      <c r="H112" s="70">
        <f t="shared" si="17"/>
        <v>-2.0000000000000018E-2</v>
      </c>
      <c r="I112" s="70">
        <f t="shared" si="15"/>
        <v>-6.6666666666790886E-3</v>
      </c>
      <c r="J112" s="96">
        <f t="shared" si="16"/>
        <v>240.99333333333331</v>
      </c>
      <c r="K112" s="70"/>
      <c r="L112" s="70">
        <f t="shared" si="11"/>
        <v>99.333333333333329</v>
      </c>
      <c r="M112" s="71">
        <v>2.5</v>
      </c>
      <c r="N112" s="70">
        <f t="shared" si="12"/>
        <v>83.333333333333329</v>
      </c>
      <c r="O112" s="20"/>
      <c r="P112" s="70">
        <f t="shared" si="13"/>
        <v>0</v>
      </c>
      <c r="Q112" s="20" t="s">
        <v>715</v>
      </c>
      <c r="R112" s="20"/>
    </row>
    <row r="113" spans="1:18" x14ac:dyDescent="0.3">
      <c r="A113" s="20" t="s">
        <v>877</v>
      </c>
      <c r="B113" s="20">
        <f t="shared" si="14"/>
        <v>241</v>
      </c>
      <c r="C113" s="20">
        <v>244</v>
      </c>
      <c r="D113" s="69">
        <f t="shared" si="10"/>
        <v>3</v>
      </c>
      <c r="E113" s="69"/>
      <c r="F113" s="69"/>
      <c r="G113" s="70">
        <v>3.04</v>
      </c>
      <c r="H113" s="70">
        <f t="shared" si="17"/>
        <v>4.0000000000000036E-2</v>
      </c>
      <c r="I113" s="70">
        <f t="shared" si="15"/>
        <v>3.3333333333320947E-2</v>
      </c>
      <c r="J113" s="96">
        <f t="shared" si="16"/>
        <v>244.03333333333333</v>
      </c>
      <c r="K113" s="70"/>
      <c r="L113" s="70">
        <f t="shared" si="11"/>
        <v>101.33333333333333</v>
      </c>
      <c r="M113" s="71">
        <v>2.0499999999999998</v>
      </c>
      <c r="N113" s="70">
        <f t="shared" si="12"/>
        <v>68.333333333333329</v>
      </c>
      <c r="O113" s="20"/>
      <c r="P113" s="70">
        <f t="shared" si="13"/>
        <v>0</v>
      </c>
      <c r="Q113" s="20" t="s">
        <v>715</v>
      </c>
      <c r="R113" s="20"/>
    </row>
    <row r="114" spans="1:18" x14ac:dyDescent="0.3">
      <c r="A114" s="20" t="s">
        <v>877</v>
      </c>
      <c r="B114" s="20">
        <f t="shared" si="14"/>
        <v>244</v>
      </c>
      <c r="C114" s="20">
        <v>247</v>
      </c>
      <c r="D114" s="69">
        <f t="shared" si="10"/>
        <v>3</v>
      </c>
      <c r="E114" s="69"/>
      <c r="F114" s="69"/>
      <c r="G114" s="70">
        <v>3</v>
      </c>
      <c r="H114" s="70">
        <f t="shared" si="17"/>
        <v>0</v>
      </c>
      <c r="I114" s="70">
        <f t="shared" si="15"/>
        <v>3.3333333333320947E-2</v>
      </c>
      <c r="J114" s="96">
        <f t="shared" si="16"/>
        <v>247.03333333333333</v>
      </c>
      <c r="K114" s="70"/>
      <c r="L114" s="70">
        <f t="shared" si="11"/>
        <v>100</v>
      </c>
      <c r="M114" s="71">
        <v>1.6</v>
      </c>
      <c r="N114" s="70">
        <f t="shared" si="12"/>
        <v>53.333333333333336</v>
      </c>
      <c r="O114" s="20"/>
      <c r="P114" s="70">
        <f t="shared" si="13"/>
        <v>0</v>
      </c>
      <c r="Q114" s="20" t="s">
        <v>715</v>
      </c>
      <c r="R114" s="20"/>
    </row>
    <row r="115" spans="1:18" x14ac:dyDescent="0.3">
      <c r="A115" s="20" t="s">
        <v>877</v>
      </c>
      <c r="B115" s="20">
        <f t="shared" si="14"/>
        <v>247</v>
      </c>
      <c r="C115" s="20">
        <v>250</v>
      </c>
      <c r="D115" s="69">
        <f t="shared" si="10"/>
        <v>3</v>
      </c>
      <c r="E115" s="69"/>
      <c r="F115" s="69"/>
      <c r="G115" s="70">
        <v>2.96</v>
      </c>
      <c r="H115" s="70">
        <f t="shared" si="17"/>
        <v>-4.0000000000000036E-2</v>
      </c>
      <c r="I115" s="70">
        <f t="shared" si="15"/>
        <v>-6.6666666666790886E-3</v>
      </c>
      <c r="J115" s="96">
        <f t="shared" si="16"/>
        <v>249.99333333333331</v>
      </c>
      <c r="K115" s="70"/>
      <c r="L115" s="70">
        <f t="shared" si="11"/>
        <v>98.666666666666671</v>
      </c>
      <c r="M115" s="71">
        <v>1.65</v>
      </c>
      <c r="N115" s="70">
        <f t="shared" si="12"/>
        <v>55</v>
      </c>
      <c r="O115" s="20"/>
      <c r="P115" s="70">
        <f t="shared" si="13"/>
        <v>0</v>
      </c>
      <c r="Q115" s="20" t="s">
        <v>715</v>
      </c>
      <c r="R115" s="20"/>
    </row>
    <row r="116" spans="1:18" x14ac:dyDescent="0.3">
      <c r="A116" s="20" t="s">
        <v>877</v>
      </c>
      <c r="B116" s="20">
        <f t="shared" si="14"/>
        <v>250</v>
      </c>
      <c r="C116" s="20">
        <v>253</v>
      </c>
      <c r="D116" s="69">
        <f t="shared" si="10"/>
        <v>3</v>
      </c>
      <c r="E116" s="69"/>
      <c r="F116" s="69"/>
      <c r="G116" s="70">
        <v>3.05</v>
      </c>
      <c r="H116" s="70">
        <f t="shared" si="17"/>
        <v>4.9999999999999822E-2</v>
      </c>
      <c r="I116" s="70">
        <f t="shared" si="15"/>
        <v>4.3333333333320734E-2</v>
      </c>
      <c r="J116" s="96">
        <f t="shared" si="16"/>
        <v>253.04333333333332</v>
      </c>
      <c r="K116" s="70"/>
      <c r="L116" s="70">
        <f t="shared" si="11"/>
        <v>101.66666666666667</v>
      </c>
      <c r="M116" s="71">
        <v>1.57</v>
      </c>
      <c r="N116" s="70">
        <f t="shared" si="12"/>
        <v>52.333333333333336</v>
      </c>
      <c r="O116" s="20"/>
      <c r="P116" s="70">
        <f t="shared" si="13"/>
        <v>0</v>
      </c>
      <c r="Q116" s="20" t="s">
        <v>715</v>
      </c>
      <c r="R116" s="20"/>
    </row>
    <row r="117" spans="1:18" x14ac:dyDescent="0.3">
      <c r="A117" s="20" t="s">
        <v>877</v>
      </c>
      <c r="B117" s="20">
        <f t="shared" si="14"/>
        <v>253</v>
      </c>
      <c r="C117" s="20">
        <v>256</v>
      </c>
      <c r="D117" s="69">
        <f t="shared" si="10"/>
        <v>3</v>
      </c>
      <c r="E117" s="69"/>
      <c r="F117" s="69"/>
      <c r="G117" s="70">
        <v>2.99</v>
      </c>
      <c r="H117" s="70">
        <f t="shared" si="17"/>
        <v>-9.9999999999997868E-3</v>
      </c>
      <c r="I117" s="70">
        <f t="shared" si="15"/>
        <v>3.3333333333320947E-2</v>
      </c>
      <c r="J117" s="96">
        <f t="shared" si="16"/>
        <v>256.0333333333333</v>
      </c>
      <c r="K117" s="70"/>
      <c r="L117" s="70">
        <f t="shared" si="11"/>
        <v>99.666666666666671</v>
      </c>
      <c r="M117" s="71">
        <v>2.65</v>
      </c>
      <c r="N117" s="70">
        <f t="shared" si="12"/>
        <v>88.333333333333329</v>
      </c>
      <c r="O117" s="20"/>
      <c r="P117" s="70">
        <f t="shared" si="13"/>
        <v>0</v>
      </c>
      <c r="Q117" s="20" t="s">
        <v>715</v>
      </c>
      <c r="R117" s="20"/>
    </row>
    <row r="118" spans="1:18" x14ac:dyDescent="0.3">
      <c r="A118" s="20" t="s">
        <v>877</v>
      </c>
      <c r="B118" s="20">
        <f t="shared" si="14"/>
        <v>256</v>
      </c>
      <c r="C118" s="20">
        <v>257.5</v>
      </c>
      <c r="D118" s="69">
        <f t="shared" si="10"/>
        <v>1.5</v>
      </c>
      <c r="E118" s="69"/>
      <c r="F118" s="69"/>
      <c r="G118" s="70">
        <v>1.46</v>
      </c>
      <c r="H118" s="70">
        <f t="shared" si="17"/>
        <v>-4.0000000000000036E-2</v>
      </c>
      <c r="I118" s="70">
        <f t="shared" si="15"/>
        <v>-6.6666666666790886E-3</v>
      </c>
      <c r="J118" s="96">
        <f t="shared" si="16"/>
        <v>257.49333333333334</v>
      </c>
      <c r="K118" s="70"/>
      <c r="L118" s="70">
        <f t="shared" si="11"/>
        <v>97.333333333333329</v>
      </c>
      <c r="M118" s="71">
        <v>1.3</v>
      </c>
      <c r="N118" s="70">
        <f t="shared" si="12"/>
        <v>86.666666666666671</v>
      </c>
      <c r="O118" s="20"/>
      <c r="P118" s="70">
        <f t="shared" si="13"/>
        <v>0</v>
      </c>
      <c r="Q118" s="20" t="s">
        <v>715</v>
      </c>
      <c r="R118" s="20"/>
    </row>
    <row r="119" spans="1:18" x14ac:dyDescent="0.3">
      <c r="A119" s="20" t="s">
        <v>877</v>
      </c>
      <c r="B119" s="20">
        <f t="shared" si="14"/>
        <v>257.5</v>
      </c>
      <c r="C119" s="20">
        <v>259</v>
      </c>
      <c r="D119" s="69">
        <f t="shared" si="10"/>
        <v>1.5</v>
      </c>
      <c r="E119" s="69"/>
      <c r="F119" s="69"/>
      <c r="G119" s="70">
        <v>1.59</v>
      </c>
      <c r="H119" s="70">
        <f t="shared" si="17"/>
        <v>9.000000000000008E-2</v>
      </c>
      <c r="I119" s="70">
        <f t="shared" si="15"/>
        <v>8.3333333333320991E-2</v>
      </c>
      <c r="J119" s="96">
        <f t="shared" si="16"/>
        <v>259.08333333333331</v>
      </c>
      <c r="K119" s="70"/>
      <c r="L119" s="70">
        <f t="shared" si="11"/>
        <v>106</v>
      </c>
      <c r="M119" s="71">
        <v>1.5</v>
      </c>
      <c r="N119" s="70">
        <f t="shared" si="12"/>
        <v>100</v>
      </c>
      <c r="O119" s="20"/>
      <c r="P119" s="70">
        <f t="shared" si="13"/>
        <v>0</v>
      </c>
      <c r="Q119" s="20" t="s">
        <v>715</v>
      </c>
      <c r="R119" s="20"/>
    </row>
    <row r="120" spans="1:18" x14ac:dyDescent="0.3">
      <c r="A120" s="20" t="s">
        <v>877</v>
      </c>
      <c r="B120" s="20">
        <f t="shared" si="14"/>
        <v>259</v>
      </c>
      <c r="C120" s="20">
        <v>261.89999999999998</v>
      </c>
      <c r="D120" s="69">
        <f t="shared" si="10"/>
        <v>2.8999999999999773</v>
      </c>
      <c r="E120" s="69"/>
      <c r="F120" s="69"/>
      <c r="G120" s="70">
        <v>2.85</v>
      </c>
      <c r="H120" s="70">
        <f t="shared" si="17"/>
        <v>-4.9999999999977174E-2</v>
      </c>
      <c r="I120" s="70">
        <f t="shared" si="15"/>
        <v>3.3333333333343818E-2</v>
      </c>
      <c r="J120" s="96">
        <f t="shared" si="16"/>
        <v>261.93333333333334</v>
      </c>
      <c r="K120" s="70"/>
      <c r="L120" s="70">
        <f t="shared" si="11"/>
        <v>98.275862068966291</v>
      </c>
      <c r="M120" s="71">
        <v>0.9</v>
      </c>
      <c r="N120" s="70">
        <f t="shared" si="12"/>
        <v>31.034482758620932</v>
      </c>
      <c r="O120" s="20"/>
      <c r="P120" s="70">
        <f t="shared" si="13"/>
        <v>0</v>
      </c>
      <c r="Q120" s="20" t="s">
        <v>715</v>
      </c>
      <c r="R120" s="20"/>
    </row>
    <row r="121" spans="1:18" x14ac:dyDescent="0.3">
      <c r="A121" s="20" t="s">
        <v>877</v>
      </c>
      <c r="B121" s="20">
        <f t="shared" si="14"/>
        <v>261.89999999999998</v>
      </c>
      <c r="C121" s="20">
        <v>265</v>
      </c>
      <c r="D121" s="69">
        <f t="shared" si="10"/>
        <v>3.1000000000000227</v>
      </c>
      <c r="E121" s="69"/>
      <c r="F121" s="69"/>
      <c r="G121" s="70">
        <v>3.08</v>
      </c>
      <c r="H121" s="70">
        <f t="shared" si="17"/>
        <v>-2.0000000000022666E-2</v>
      </c>
      <c r="I121" s="70">
        <f t="shared" si="15"/>
        <v>1.3333333333321151E-2</v>
      </c>
      <c r="J121" s="96">
        <f t="shared" si="16"/>
        <v>265.01333333333332</v>
      </c>
      <c r="K121" s="70"/>
      <c r="L121" s="70">
        <f t="shared" si="11"/>
        <v>99.354838709676685</v>
      </c>
      <c r="M121" s="71">
        <v>2.02</v>
      </c>
      <c r="N121" s="70">
        <f t="shared" si="12"/>
        <v>65.161290322580172</v>
      </c>
      <c r="O121" s="20"/>
      <c r="P121" s="70">
        <f t="shared" si="13"/>
        <v>0</v>
      </c>
      <c r="Q121" s="20" t="s">
        <v>715</v>
      </c>
      <c r="R121" s="20"/>
    </row>
    <row r="122" spans="1:18" x14ac:dyDescent="0.3">
      <c r="A122" s="20" t="s">
        <v>877</v>
      </c>
      <c r="B122" s="20">
        <f t="shared" si="14"/>
        <v>265</v>
      </c>
      <c r="C122" s="20">
        <v>265.8</v>
      </c>
      <c r="D122" s="69">
        <f t="shared" si="10"/>
        <v>0.80000000000001137</v>
      </c>
      <c r="E122" s="69"/>
      <c r="F122" s="69"/>
      <c r="G122" s="70">
        <v>0.78</v>
      </c>
      <c r="H122" s="70">
        <f t="shared" si="17"/>
        <v>-2.0000000000011342E-2</v>
      </c>
      <c r="I122" s="70">
        <f t="shared" si="15"/>
        <v>-6.6666666666901908E-3</v>
      </c>
      <c r="J122" s="96">
        <f t="shared" si="16"/>
        <v>265.79333333333329</v>
      </c>
      <c r="K122" s="70"/>
      <c r="L122" s="70">
        <f t="shared" si="11"/>
        <v>97.499999999998607</v>
      </c>
      <c r="M122" s="71">
        <v>0.4</v>
      </c>
      <c r="N122" s="70">
        <f t="shared" si="12"/>
        <v>49.999999999999289</v>
      </c>
      <c r="O122" s="20"/>
      <c r="P122" s="70">
        <f t="shared" si="13"/>
        <v>0</v>
      </c>
      <c r="Q122" s="20" t="s">
        <v>715</v>
      </c>
      <c r="R122" s="20"/>
    </row>
    <row r="123" spans="1:18" x14ac:dyDescent="0.3">
      <c r="A123" s="20" t="s">
        <v>877</v>
      </c>
      <c r="B123" s="20">
        <f t="shared" si="14"/>
        <v>265.8</v>
      </c>
      <c r="C123" s="20">
        <v>268</v>
      </c>
      <c r="D123" s="69">
        <f t="shared" si="10"/>
        <v>2.1999999999999886</v>
      </c>
      <c r="E123" s="69"/>
      <c r="F123" s="69"/>
      <c r="G123" s="70">
        <v>2.2200000000000002</v>
      </c>
      <c r="H123" s="70">
        <f t="shared" si="17"/>
        <v>2.0000000000011564E-2</v>
      </c>
      <c r="I123" s="70">
        <f t="shared" si="15"/>
        <v>1.3333333333321373E-2</v>
      </c>
      <c r="J123" s="96">
        <f t="shared" si="16"/>
        <v>268.01333333333332</v>
      </c>
      <c r="K123" s="70"/>
      <c r="L123" s="70">
        <f t="shared" si="11"/>
        <v>100.90909090909145</v>
      </c>
      <c r="M123" s="71">
        <v>1.75</v>
      </c>
      <c r="N123" s="70">
        <f t="shared" si="12"/>
        <v>79.545454545454959</v>
      </c>
      <c r="O123" s="20"/>
      <c r="P123" s="70">
        <f t="shared" si="13"/>
        <v>0</v>
      </c>
      <c r="Q123" s="20" t="s">
        <v>715</v>
      </c>
      <c r="R123" s="20"/>
    </row>
    <row r="124" spans="1:18" x14ac:dyDescent="0.3">
      <c r="A124" s="20" t="s">
        <v>877</v>
      </c>
      <c r="B124" s="20">
        <f t="shared" si="14"/>
        <v>268</v>
      </c>
      <c r="C124" s="20">
        <v>271</v>
      </c>
      <c r="D124" s="69">
        <f t="shared" si="10"/>
        <v>3</v>
      </c>
      <c r="E124" s="69"/>
      <c r="F124" s="69"/>
      <c r="G124" s="70">
        <v>3</v>
      </c>
      <c r="H124" s="70">
        <f t="shared" si="17"/>
        <v>0</v>
      </c>
      <c r="I124" s="70">
        <f t="shared" si="15"/>
        <v>1.3333333333321373E-2</v>
      </c>
      <c r="J124" s="96">
        <f t="shared" si="16"/>
        <v>271.01333333333332</v>
      </c>
      <c r="K124" s="70"/>
      <c r="L124" s="70">
        <f t="shared" si="11"/>
        <v>100</v>
      </c>
      <c r="M124" s="71">
        <v>1.92</v>
      </c>
      <c r="N124" s="70">
        <f t="shared" si="12"/>
        <v>64</v>
      </c>
      <c r="O124" s="20"/>
      <c r="P124" s="70">
        <f t="shared" si="13"/>
        <v>0</v>
      </c>
      <c r="Q124" s="20" t="s">
        <v>715</v>
      </c>
      <c r="R124" s="20"/>
    </row>
    <row r="125" spans="1:18" x14ac:dyDescent="0.3">
      <c r="A125" s="20" t="s">
        <v>877</v>
      </c>
      <c r="B125" s="20">
        <f t="shared" si="14"/>
        <v>271</v>
      </c>
      <c r="C125" s="20">
        <v>273.39999999999998</v>
      </c>
      <c r="D125" s="69">
        <f t="shared" si="10"/>
        <v>2.3999999999999773</v>
      </c>
      <c r="E125" s="69"/>
      <c r="F125" s="69"/>
      <c r="G125" s="70">
        <v>2.38</v>
      </c>
      <c r="H125" s="70">
        <f t="shared" si="17"/>
        <v>-1.9999999999977369E-2</v>
      </c>
      <c r="I125" s="70">
        <f t="shared" si="15"/>
        <v>-6.6666666666559959E-3</v>
      </c>
      <c r="J125" s="96">
        <f t="shared" si="16"/>
        <v>273.39333333333332</v>
      </c>
      <c r="K125" s="70"/>
      <c r="L125" s="70">
        <f t="shared" si="11"/>
        <v>99.166666666667609</v>
      </c>
      <c r="M125" s="71">
        <v>0</v>
      </c>
      <c r="N125" s="70">
        <f t="shared" si="12"/>
        <v>0</v>
      </c>
      <c r="O125" s="20"/>
      <c r="P125" s="70">
        <f t="shared" si="13"/>
        <v>0</v>
      </c>
      <c r="Q125" s="20" t="s">
        <v>715</v>
      </c>
      <c r="R125" s="20"/>
    </row>
    <row r="126" spans="1:18" x14ac:dyDescent="0.3">
      <c r="A126" s="20" t="s">
        <v>877</v>
      </c>
      <c r="B126" s="20">
        <f t="shared" si="14"/>
        <v>273.39999999999998</v>
      </c>
      <c r="C126" s="20">
        <v>273.8</v>
      </c>
      <c r="D126" s="69">
        <f t="shared" si="10"/>
        <v>0.40000000000003411</v>
      </c>
      <c r="E126" s="69"/>
      <c r="F126" s="69"/>
      <c r="G126" s="70">
        <v>0.4</v>
      </c>
      <c r="H126" s="70">
        <f t="shared" si="17"/>
        <v>-3.4083846855992306E-14</v>
      </c>
      <c r="I126" s="70">
        <f t="shared" si="15"/>
        <v>-6.6666666666900798E-3</v>
      </c>
      <c r="J126" s="96">
        <f t="shared" si="16"/>
        <v>273.79333333333329</v>
      </c>
      <c r="K126" s="70"/>
      <c r="L126" s="70">
        <f t="shared" si="11"/>
        <v>99.999999999991473</v>
      </c>
      <c r="M126" s="71">
        <v>0</v>
      </c>
      <c r="N126" s="70">
        <f t="shared" si="12"/>
        <v>0</v>
      </c>
      <c r="O126" s="20"/>
      <c r="P126" s="70">
        <f t="shared" si="13"/>
        <v>0</v>
      </c>
      <c r="Q126" s="20" t="s">
        <v>715</v>
      </c>
      <c r="R126" s="20"/>
    </row>
    <row r="127" spans="1:18" x14ac:dyDescent="0.3">
      <c r="A127" s="20" t="s">
        <v>877</v>
      </c>
      <c r="B127" s="20">
        <f t="shared" si="14"/>
        <v>273.8</v>
      </c>
      <c r="C127" s="20">
        <v>276.8</v>
      </c>
      <c r="D127" s="69">
        <f t="shared" si="10"/>
        <v>3</v>
      </c>
      <c r="E127" s="69"/>
      <c r="F127" s="69"/>
      <c r="G127" s="70">
        <v>3.02</v>
      </c>
      <c r="H127" s="70">
        <f t="shared" si="17"/>
        <v>2.0000000000000018E-2</v>
      </c>
      <c r="I127" s="70">
        <f t="shared" si="15"/>
        <v>1.3333333333309938E-2</v>
      </c>
      <c r="J127" s="96">
        <f t="shared" si="16"/>
        <v>276.81333333333333</v>
      </c>
      <c r="K127" s="70"/>
      <c r="L127" s="70">
        <f t="shared" si="11"/>
        <v>100.66666666666667</v>
      </c>
      <c r="M127" s="71">
        <v>1.78</v>
      </c>
      <c r="N127" s="70">
        <f t="shared" si="12"/>
        <v>59.333333333333336</v>
      </c>
      <c r="O127" s="20"/>
      <c r="P127" s="70">
        <f t="shared" si="13"/>
        <v>0</v>
      </c>
      <c r="Q127" s="20" t="s">
        <v>715</v>
      </c>
      <c r="R127" s="20"/>
    </row>
    <row r="128" spans="1:18" x14ac:dyDescent="0.3">
      <c r="A128" s="20" t="s">
        <v>877</v>
      </c>
      <c r="B128" s="20">
        <f t="shared" si="14"/>
        <v>276.8</v>
      </c>
      <c r="C128" s="20">
        <v>279.8</v>
      </c>
      <c r="D128" s="69">
        <f t="shared" si="10"/>
        <v>3</v>
      </c>
      <c r="E128" s="69"/>
      <c r="F128" s="69"/>
      <c r="G128" s="70">
        <v>3.02</v>
      </c>
      <c r="H128" s="70">
        <f t="shared" si="17"/>
        <v>2.0000000000000018E-2</v>
      </c>
      <c r="I128" s="70">
        <f t="shared" si="15"/>
        <v>3.3333333333309956E-2</v>
      </c>
      <c r="J128" s="96">
        <f t="shared" si="16"/>
        <v>279.83333333333331</v>
      </c>
      <c r="K128" s="70"/>
      <c r="L128" s="70">
        <f t="shared" si="11"/>
        <v>100.66666666666667</v>
      </c>
      <c r="M128" s="71">
        <v>1.28</v>
      </c>
      <c r="N128" s="70">
        <f t="shared" si="12"/>
        <v>42.666666666666664</v>
      </c>
      <c r="O128" s="20"/>
      <c r="P128" s="70">
        <f t="shared" si="13"/>
        <v>0</v>
      </c>
      <c r="Q128" s="20" t="s">
        <v>715</v>
      </c>
      <c r="R128" s="20"/>
    </row>
    <row r="129" spans="1:18" x14ac:dyDescent="0.3">
      <c r="A129" s="20" t="s">
        <v>877</v>
      </c>
      <c r="B129" s="20">
        <f t="shared" si="14"/>
        <v>279.8</v>
      </c>
      <c r="C129" s="20">
        <v>282.5</v>
      </c>
      <c r="D129" s="69">
        <f t="shared" si="10"/>
        <v>2.6999999999999886</v>
      </c>
      <c r="E129" s="69"/>
      <c r="F129" s="69"/>
      <c r="G129" s="70">
        <v>2.65</v>
      </c>
      <c r="H129" s="70">
        <f t="shared" si="17"/>
        <v>-4.999999999998872E-2</v>
      </c>
      <c r="I129" s="70">
        <f t="shared" si="15"/>
        <v>-1.6666666666678764E-2</v>
      </c>
      <c r="J129" s="96">
        <f t="shared" si="16"/>
        <v>282.48333333333335</v>
      </c>
      <c r="K129" s="70"/>
      <c r="L129" s="70">
        <f t="shared" si="11"/>
        <v>98.148148148148564</v>
      </c>
      <c r="M129" s="71">
        <v>1.06</v>
      </c>
      <c r="N129" s="70">
        <f t="shared" si="12"/>
        <v>39.259259259259423</v>
      </c>
      <c r="O129" s="20"/>
      <c r="P129" s="70">
        <f t="shared" si="13"/>
        <v>0</v>
      </c>
      <c r="Q129" s="20" t="s">
        <v>715</v>
      </c>
      <c r="R129" s="20"/>
    </row>
    <row r="130" spans="1:18" x14ac:dyDescent="0.3">
      <c r="A130" s="20" t="s">
        <v>877</v>
      </c>
      <c r="B130" s="20">
        <f t="shared" si="14"/>
        <v>282.5</v>
      </c>
      <c r="C130" s="20">
        <v>283</v>
      </c>
      <c r="D130" s="69">
        <f t="shared" si="10"/>
        <v>0.5</v>
      </c>
      <c r="E130" s="69"/>
      <c r="F130" s="69"/>
      <c r="G130" s="70">
        <v>0.56999999999999995</v>
      </c>
      <c r="H130" s="70">
        <f t="shared" si="17"/>
        <v>6.9999999999999951E-2</v>
      </c>
      <c r="I130" s="70">
        <f t="shared" si="15"/>
        <v>5.3333333333321187E-2</v>
      </c>
      <c r="J130" s="96">
        <f t="shared" si="16"/>
        <v>283.05333333333334</v>
      </c>
      <c r="K130" s="70"/>
      <c r="L130" s="70">
        <f t="shared" si="11"/>
        <v>113.99999999999999</v>
      </c>
      <c r="M130" s="71">
        <v>0.49</v>
      </c>
      <c r="N130" s="70">
        <f t="shared" si="12"/>
        <v>98</v>
      </c>
      <c r="O130" s="20"/>
      <c r="P130" s="70">
        <f t="shared" si="13"/>
        <v>0</v>
      </c>
      <c r="Q130" s="20" t="s">
        <v>715</v>
      </c>
      <c r="R130" s="20"/>
    </row>
    <row r="131" spans="1:18" x14ac:dyDescent="0.3">
      <c r="A131" s="20" t="s">
        <v>877</v>
      </c>
      <c r="B131" s="20">
        <f t="shared" si="14"/>
        <v>283</v>
      </c>
      <c r="C131" s="20">
        <v>286</v>
      </c>
      <c r="D131" s="69">
        <f t="shared" si="10"/>
        <v>3</v>
      </c>
      <c r="E131" s="69"/>
      <c r="F131" s="69"/>
      <c r="G131" s="70">
        <v>3</v>
      </c>
      <c r="H131" s="70">
        <f t="shared" si="17"/>
        <v>0</v>
      </c>
      <c r="I131" s="70">
        <f t="shared" si="15"/>
        <v>5.3333333333321187E-2</v>
      </c>
      <c r="J131" s="96">
        <f t="shared" si="16"/>
        <v>286.05333333333334</v>
      </c>
      <c r="K131" s="70"/>
      <c r="L131" s="70">
        <f t="shared" si="11"/>
        <v>100</v>
      </c>
      <c r="M131" s="71">
        <v>2.35</v>
      </c>
      <c r="N131" s="70">
        <f t="shared" si="12"/>
        <v>78.333333333333329</v>
      </c>
      <c r="O131" s="20"/>
      <c r="P131" s="70">
        <f t="shared" si="13"/>
        <v>0</v>
      </c>
      <c r="Q131" s="20" t="s">
        <v>715</v>
      </c>
      <c r="R131" s="20"/>
    </row>
    <row r="132" spans="1:18" x14ac:dyDescent="0.3">
      <c r="A132" s="20" t="s">
        <v>877</v>
      </c>
      <c r="B132" s="20">
        <f t="shared" si="14"/>
        <v>286</v>
      </c>
      <c r="C132" s="20">
        <v>286.8</v>
      </c>
      <c r="D132" s="69">
        <f t="shared" si="10"/>
        <v>0.80000000000001137</v>
      </c>
      <c r="E132" s="69"/>
      <c r="F132" s="69"/>
      <c r="G132" s="70">
        <v>0.8</v>
      </c>
      <c r="H132" s="70">
        <f t="shared" si="17"/>
        <v>-1.1324274851176597E-14</v>
      </c>
      <c r="I132" s="70">
        <f t="shared" si="15"/>
        <v>5.3333333333309862E-2</v>
      </c>
      <c r="J132" s="96">
        <f t="shared" si="16"/>
        <v>286.8533333333333</v>
      </c>
      <c r="K132" s="70"/>
      <c r="L132" s="70">
        <f t="shared" si="11"/>
        <v>99.999999999998579</v>
      </c>
      <c r="M132" s="71">
        <v>0.22</v>
      </c>
      <c r="N132" s="70">
        <f t="shared" si="12"/>
        <v>27.499999999999609</v>
      </c>
      <c r="O132" s="20"/>
      <c r="P132" s="70">
        <f t="shared" si="13"/>
        <v>0</v>
      </c>
      <c r="Q132" s="20" t="s">
        <v>715</v>
      </c>
      <c r="R132" s="20"/>
    </row>
    <row r="133" spans="1:18" x14ac:dyDescent="0.3">
      <c r="A133" s="20" t="s">
        <v>877</v>
      </c>
      <c r="B133" s="20">
        <f t="shared" si="14"/>
        <v>286.8</v>
      </c>
      <c r="C133" s="20">
        <v>289</v>
      </c>
      <c r="D133" s="69">
        <f t="shared" si="10"/>
        <v>2.1999999999999886</v>
      </c>
      <c r="E133" s="69"/>
      <c r="F133" s="69"/>
      <c r="G133" s="70">
        <v>2.15</v>
      </c>
      <c r="H133" s="70">
        <f t="shared" si="17"/>
        <v>-4.999999999998872E-2</v>
      </c>
      <c r="I133" s="70">
        <f t="shared" si="15"/>
        <v>3.3333333333211423E-3</v>
      </c>
      <c r="J133" s="96">
        <f t="shared" si="16"/>
        <v>289.00333333333333</v>
      </c>
      <c r="K133" s="70"/>
      <c r="L133" s="70">
        <f t="shared" si="11"/>
        <v>97.727272727273231</v>
      </c>
      <c r="M133" s="71">
        <v>1.4</v>
      </c>
      <c r="N133" s="70">
        <f t="shared" si="12"/>
        <v>63.636363636363967</v>
      </c>
      <c r="O133" s="20"/>
      <c r="P133" s="70">
        <f t="shared" si="13"/>
        <v>0</v>
      </c>
      <c r="Q133" s="20" t="s">
        <v>715</v>
      </c>
      <c r="R133" s="20"/>
    </row>
    <row r="134" spans="1:18" x14ac:dyDescent="0.3">
      <c r="A134" s="20" t="s">
        <v>877</v>
      </c>
      <c r="B134" s="20">
        <f t="shared" si="14"/>
        <v>289</v>
      </c>
      <c r="C134" s="20">
        <v>292</v>
      </c>
      <c r="D134" s="69">
        <f t="shared" si="10"/>
        <v>3</v>
      </c>
      <c r="E134" s="69"/>
      <c r="F134" s="69"/>
      <c r="G134" s="70">
        <v>3</v>
      </c>
      <c r="H134" s="70">
        <f t="shared" si="17"/>
        <v>0</v>
      </c>
      <c r="I134" s="70">
        <f t="shared" si="15"/>
        <v>3.3333333333211423E-3</v>
      </c>
      <c r="J134" s="96">
        <f t="shared" si="16"/>
        <v>292.00333333333333</v>
      </c>
      <c r="K134" s="70"/>
      <c r="L134" s="70">
        <f t="shared" si="11"/>
        <v>100</v>
      </c>
      <c r="M134" s="71">
        <v>1.7</v>
      </c>
      <c r="N134" s="70">
        <f t="shared" si="12"/>
        <v>56.666666666666664</v>
      </c>
      <c r="O134" s="20"/>
      <c r="P134" s="70">
        <f t="shared" si="13"/>
        <v>0</v>
      </c>
      <c r="Q134" s="20" t="s">
        <v>715</v>
      </c>
      <c r="R134" s="20"/>
    </row>
    <row r="135" spans="1:18" x14ac:dyDescent="0.3">
      <c r="A135" s="20" t="s">
        <v>877</v>
      </c>
      <c r="B135" s="20">
        <f t="shared" si="14"/>
        <v>292</v>
      </c>
      <c r="C135" s="20">
        <v>295</v>
      </c>
      <c r="D135" s="69">
        <f t="shared" ref="D135:D141" si="18">IF(C135&gt;0,C135-B135,"")</f>
        <v>3</v>
      </c>
      <c r="E135" s="69"/>
      <c r="F135" s="69"/>
      <c r="G135" s="70">
        <v>3.03</v>
      </c>
      <c r="H135" s="70">
        <f t="shared" si="17"/>
        <v>2.9999999999999805E-2</v>
      </c>
      <c r="I135" s="70">
        <f t="shared" si="15"/>
        <v>3.3333333333320947E-2</v>
      </c>
      <c r="J135" s="96">
        <f t="shared" si="16"/>
        <v>295.0333333333333</v>
      </c>
      <c r="K135" s="70"/>
      <c r="L135" s="70">
        <f t="shared" ref="L135:L141" si="19">IF(G135&gt;0,100*G135/D135,"")</f>
        <v>101</v>
      </c>
      <c r="M135" s="71">
        <v>1.72</v>
      </c>
      <c r="N135" s="70">
        <f t="shared" ref="N135:N141" si="20">100*M135/D135</f>
        <v>57.333333333333336</v>
      </c>
      <c r="O135" s="20"/>
      <c r="P135" s="70">
        <f t="shared" ref="P135:P141" si="21">O135/D135</f>
        <v>0</v>
      </c>
      <c r="Q135" s="20" t="s">
        <v>715</v>
      </c>
      <c r="R135" s="20"/>
    </row>
    <row r="136" spans="1:18" x14ac:dyDescent="0.3">
      <c r="A136" s="20" t="s">
        <v>877</v>
      </c>
      <c r="B136" s="20">
        <f t="shared" ref="B136:B141" si="22">C135</f>
        <v>295</v>
      </c>
      <c r="C136" s="20">
        <v>298</v>
      </c>
      <c r="D136" s="69">
        <f t="shared" si="18"/>
        <v>3</v>
      </c>
      <c r="E136" s="69"/>
      <c r="F136" s="69"/>
      <c r="G136" s="70">
        <v>3.02</v>
      </c>
      <c r="H136" s="70">
        <f t="shared" si="17"/>
        <v>2.0000000000000018E-2</v>
      </c>
      <c r="I136" s="70">
        <f t="shared" si="15"/>
        <v>5.3333333333320965E-2</v>
      </c>
      <c r="J136" s="96">
        <f t="shared" si="16"/>
        <v>298.05333333333334</v>
      </c>
      <c r="K136" s="70"/>
      <c r="L136" s="70">
        <f t="shared" si="19"/>
        <v>100.66666666666667</v>
      </c>
      <c r="M136" s="71">
        <v>1.9</v>
      </c>
      <c r="N136" s="70">
        <f t="shared" si="20"/>
        <v>63.333333333333336</v>
      </c>
      <c r="O136" s="20"/>
      <c r="P136" s="70">
        <f t="shared" si="21"/>
        <v>0</v>
      </c>
      <c r="Q136" s="20" t="s">
        <v>715</v>
      </c>
      <c r="R136" s="20"/>
    </row>
    <row r="137" spans="1:18" x14ac:dyDescent="0.3">
      <c r="A137" s="20" t="s">
        <v>877</v>
      </c>
      <c r="B137" s="20">
        <f t="shared" si="22"/>
        <v>298</v>
      </c>
      <c r="C137" s="20">
        <v>301</v>
      </c>
      <c r="D137" s="69">
        <f t="shared" si="18"/>
        <v>3</v>
      </c>
      <c r="E137" s="69"/>
      <c r="F137" s="69"/>
      <c r="G137" s="70">
        <v>2.96</v>
      </c>
      <c r="H137" s="70">
        <f t="shared" si="17"/>
        <v>-4.0000000000000036E-2</v>
      </c>
      <c r="I137" s="70">
        <f t="shared" si="15"/>
        <v>1.3333333333320929E-2</v>
      </c>
      <c r="J137" s="96">
        <f t="shared" si="16"/>
        <v>301.01333333333332</v>
      </c>
      <c r="K137" s="70"/>
      <c r="L137" s="70">
        <f t="shared" si="19"/>
        <v>98.666666666666671</v>
      </c>
      <c r="M137" s="71">
        <v>2.08</v>
      </c>
      <c r="N137" s="70">
        <f t="shared" si="20"/>
        <v>69.333333333333329</v>
      </c>
      <c r="O137" s="20"/>
      <c r="P137" s="70">
        <f t="shared" si="21"/>
        <v>0</v>
      </c>
      <c r="Q137" s="20" t="s">
        <v>715</v>
      </c>
      <c r="R137" s="20"/>
    </row>
    <row r="138" spans="1:18" x14ac:dyDescent="0.3">
      <c r="A138" s="20" t="s">
        <v>877</v>
      </c>
      <c r="B138" s="20">
        <f t="shared" si="22"/>
        <v>301</v>
      </c>
      <c r="C138" s="20">
        <v>304</v>
      </c>
      <c r="D138" s="69">
        <f t="shared" si="18"/>
        <v>3</v>
      </c>
      <c r="E138" s="69"/>
      <c r="F138" s="69"/>
      <c r="G138" s="70">
        <v>2.97</v>
      </c>
      <c r="H138" s="70">
        <f t="shared" si="17"/>
        <v>-2.9999999999999805E-2</v>
      </c>
      <c r="I138" s="70">
        <f t="shared" ref="I138:I141" si="23">I137+H138</f>
        <v>-1.6666666666678875E-2</v>
      </c>
      <c r="J138" s="96">
        <f t="shared" si="16"/>
        <v>303.98333333333335</v>
      </c>
      <c r="K138" s="70"/>
      <c r="L138" s="70">
        <f t="shared" si="19"/>
        <v>99</v>
      </c>
      <c r="M138" s="71">
        <v>2.06</v>
      </c>
      <c r="N138" s="70">
        <f t="shared" si="20"/>
        <v>68.666666666666671</v>
      </c>
      <c r="O138" s="20"/>
      <c r="P138" s="70">
        <f t="shared" si="21"/>
        <v>0</v>
      </c>
      <c r="Q138" s="20" t="s">
        <v>715</v>
      </c>
      <c r="R138" s="20"/>
    </row>
    <row r="139" spans="1:18" x14ac:dyDescent="0.3">
      <c r="A139" s="20" t="s">
        <v>877</v>
      </c>
      <c r="B139" s="20">
        <f t="shared" si="22"/>
        <v>304</v>
      </c>
      <c r="C139" s="20">
        <v>305</v>
      </c>
      <c r="D139" s="69">
        <f t="shared" si="18"/>
        <v>1</v>
      </c>
      <c r="E139" s="69"/>
      <c r="F139" s="69"/>
      <c r="G139" s="70">
        <v>1.03</v>
      </c>
      <c r="H139" s="70">
        <f t="shared" si="17"/>
        <v>3.0000000000000027E-2</v>
      </c>
      <c r="I139" s="70">
        <f t="shared" si="23"/>
        <v>1.3333333333321151E-2</v>
      </c>
      <c r="J139" s="96">
        <f t="shared" ref="J139:J141" si="24">B140+I139</f>
        <v>305.01333333333332</v>
      </c>
      <c r="K139" s="70"/>
      <c r="L139" s="70">
        <f t="shared" si="19"/>
        <v>103</v>
      </c>
      <c r="M139" s="71">
        <v>0.93</v>
      </c>
      <c r="N139" s="70">
        <f t="shared" si="20"/>
        <v>93</v>
      </c>
      <c r="O139" s="20"/>
      <c r="P139" s="70">
        <f t="shared" si="21"/>
        <v>0</v>
      </c>
      <c r="Q139" s="20" t="s">
        <v>715</v>
      </c>
      <c r="R139" s="20"/>
    </row>
    <row r="140" spans="1:18" x14ac:dyDescent="0.3">
      <c r="A140" s="20" t="s">
        <v>877</v>
      </c>
      <c r="B140" s="20">
        <f t="shared" si="22"/>
        <v>305</v>
      </c>
      <c r="C140" s="20">
        <v>307</v>
      </c>
      <c r="D140" s="69">
        <f t="shared" si="18"/>
        <v>2</v>
      </c>
      <c r="E140" s="69"/>
      <c r="F140" s="69"/>
      <c r="G140" s="70">
        <v>2.0699999999999998</v>
      </c>
      <c r="H140" s="70">
        <f t="shared" ref="H140:H141" si="25">IF(G140&gt;0,G140-D140,"")</f>
        <v>6.999999999999984E-2</v>
      </c>
      <c r="I140" s="70">
        <f t="shared" si="23"/>
        <v>8.3333333333320991E-2</v>
      </c>
      <c r="J140" s="96">
        <f t="shared" si="24"/>
        <v>307.08333333333331</v>
      </c>
      <c r="K140" s="70"/>
      <c r="L140" s="70">
        <f t="shared" si="19"/>
        <v>103.49999999999999</v>
      </c>
      <c r="M140" s="71">
        <v>1.6</v>
      </c>
      <c r="N140" s="70">
        <f t="shared" si="20"/>
        <v>80</v>
      </c>
      <c r="O140" s="20"/>
      <c r="P140" s="70">
        <f t="shared" si="21"/>
        <v>0</v>
      </c>
      <c r="Q140" s="20" t="s">
        <v>715</v>
      </c>
      <c r="R140" s="20"/>
    </row>
    <row r="141" spans="1:18" x14ac:dyDescent="0.3">
      <c r="A141" s="20" t="s">
        <v>877</v>
      </c>
      <c r="B141" s="20">
        <f t="shared" si="22"/>
        <v>307</v>
      </c>
      <c r="C141" s="20">
        <v>310</v>
      </c>
      <c r="D141" s="69">
        <f t="shared" si="18"/>
        <v>3</v>
      </c>
      <c r="E141" s="69"/>
      <c r="F141" s="69"/>
      <c r="G141" s="70">
        <v>3.07</v>
      </c>
      <c r="H141" s="70">
        <f t="shared" si="25"/>
        <v>6.999999999999984E-2</v>
      </c>
      <c r="I141" s="70">
        <f t="shared" si="23"/>
        <v>0.15333333333332083</v>
      </c>
      <c r="J141" s="96">
        <f t="shared" si="24"/>
        <v>0.15333333333332083</v>
      </c>
      <c r="K141" s="70"/>
      <c r="L141" s="70">
        <f t="shared" si="19"/>
        <v>102.33333333333333</v>
      </c>
      <c r="M141" s="71">
        <v>3</v>
      </c>
      <c r="N141" s="70">
        <f t="shared" si="20"/>
        <v>100</v>
      </c>
      <c r="O141" s="20"/>
      <c r="P141" s="70">
        <f t="shared" si="21"/>
        <v>0</v>
      </c>
      <c r="Q141" s="20" t="s">
        <v>715</v>
      </c>
      <c r="R141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7686-6D5D-47F0-8605-4B0D1C209864}">
  <dimension ref="A1:AL306"/>
  <sheetViews>
    <sheetView workbookViewId="0">
      <selection activeCell="I20" sqref="I20"/>
    </sheetView>
  </sheetViews>
  <sheetFormatPr defaultRowHeight="14.4" x14ac:dyDescent="0.3"/>
  <cols>
    <col min="2" max="2" width="9.44140625" bestFit="1" customWidth="1"/>
  </cols>
  <sheetData>
    <row r="1" spans="1:38" s="7" customFormat="1" x14ac:dyDescent="0.3">
      <c r="A1" s="77" t="s">
        <v>824</v>
      </c>
      <c r="B1" s="78" t="s">
        <v>840</v>
      </c>
      <c r="C1" s="77" t="s">
        <v>841</v>
      </c>
      <c r="D1" s="78" t="s">
        <v>842</v>
      </c>
      <c r="E1" s="78" t="s">
        <v>1456</v>
      </c>
      <c r="F1" s="78" t="s">
        <v>843</v>
      </c>
      <c r="G1" s="78" t="s">
        <v>844</v>
      </c>
      <c r="H1" s="78" t="s">
        <v>845</v>
      </c>
      <c r="I1" s="78" t="s">
        <v>846</v>
      </c>
      <c r="J1" s="78" t="s">
        <v>847</v>
      </c>
      <c r="K1" s="78" t="s">
        <v>848</v>
      </c>
      <c r="L1" s="72" t="s">
        <v>849</v>
      </c>
      <c r="M1" s="78" t="s">
        <v>850</v>
      </c>
      <c r="N1" s="78" t="s">
        <v>851</v>
      </c>
      <c r="O1" s="78" t="s">
        <v>852</v>
      </c>
      <c r="P1" s="78" t="s">
        <v>853</v>
      </c>
      <c r="Q1" s="78" t="s">
        <v>854</v>
      </c>
      <c r="R1" s="78" t="s">
        <v>855</v>
      </c>
      <c r="S1" s="78" t="s">
        <v>856</v>
      </c>
      <c r="T1" s="78" t="s">
        <v>857</v>
      </c>
      <c r="U1" s="78" t="s">
        <v>858</v>
      </c>
      <c r="V1" s="78" t="s">
        <v>859</v>
      </c>
      <c r="W1" s="78" t="s">
        <v>860</v>
      </c>
      <c r="X1" s="78" t="s">
        <v>861</v>
      </c>
      <c r="Y1" s="78" t="s">
        <v>862</v>
      </c>
      <c r="Z1" s="78" t="s">
        <v>863</v>
      </c>
      <c r="AA1" s="78" t="s">
        <v>864</v>
      </c>
      <c r="AB1" s="78" t="s">
        <v>865</v>
      </c>
      <c r="AC1" s="78" t="s">
        <v>866</v>
      </c>
      <c r="AD1" s="78" t="s">
        <v>867</v>
      </c>
      <c r="AE1" s="78" t="s">
        <v>868</v>
      </c>
      <c r="AF1" s="78" t="s">
        <v>869</v>
      </c>
      <c r="AG1" s="73" t="s">
        <v>870</v>
      </c>
      <c r="AH1" s="78" t="s">
        <v>871</v>
      </c>
      <c r="AI1" s="78" t="s">
        <v>872</v>
      </c>
      <c r="AJ1" s="77" t="s">
        <v>873</v>
      </c>
      <c r="AK1" s="77" t="s">
        <v>874</v>
      </c>
      <c r="AL1" s="77" t="s">
        <v>875</v>
      </c>
    </row>
    <row r="2" spans="1:38" x14ac:dyDescent="0.3">
      <c r="A2" t="s">
        <v>877</v>
      </c>
      <c r="B2" s="74">
        <v>5</v>
      </c>
      <c r="C2">
        <v>6</v>
      </c>
      <c r="D2" s="74">
        <v>7</v>
      </c>
      <c r="E2" s="74">
        <v>45405</v>
      </c>
      <c r="F2" s="74" t="s">
        <v>876</v>
      </c>
      <c r="G2" s="74" t="s">
        <v>876</v>
      </c>
      <c r="H2" s="74" t="s">
        <v>876</v>
      </c>
      <c r="I2" s="74" t="s">
        <v>876</v>
      </c>
      <c r="J2" s="74" t="s">
        <v>876</v>
      </c>
      <c r="K2" s="74" t="s">
        <v>876</v>
      </c>
      <c r="L2" s="75" t="s">
        <v>876</v>
      </c>
      <c r="M2" s="74" t="s">
        <v>876</v>
      </c>
      <c r="N2" s="74">
        <v>58</v>
      </c>
      <c r="O2" s="74" t="s">
        <v>876</v>
      </c>
      <c r="P2" s="74">
        <v>14632</v>
      </c>
      <c r="Q2" s="74" t="s">
        <v>876</v>
      </c>
      <c r="R2" s="74">
        <v>37165</v>
      </c>
      <c r="S2" s="74">
        <v>54</v>
      </c>
      <c r="T2" s="74" t="s">
        <v>876</v>
      </c>
      <c r="U2" s="74">
        <v>15</v>
      </c>
      <c r="V2" s="74" t="s">
        <v>876</v>
      </c>
      <c r="W2" s="74" t="s">
        <v>876</v>
      </c>
      <c r="X2" s="74">
        <v>7</v>
      </c>
      <c r="Y2" s="74">
        <v>170</v>
      </c>
      <c r="Z2" s="74">
        <v>817</v>
      </c>
      <c r="AA2" s="74" t="s">
        <v>876</v>
      </c>
      <c r="AB2" s="74" t="s">
        <v>876</v>
      </c>
      <c r="AC2" s="74" t="s">
        <v>876</v>
      </c>
      <c r="AD2" s="74">
        <v>10</v>
      </c>
      <c r="AE2" s="74">
        <v>14</v>
      </c>
      <c r="AF2" s="74">
        <v>2261</v>
      </c>
      <c r="AG2" s="76" t="s">
        <v>876</v>
      </c>
      <c r="AH2" s="74">
        <v>72</v>
      </c>
      <c r="AI2" s="74" t="s">
        <v>876</v>
      </c>
      <c r="AJ2">
        <v>18</v>
      </c>
      <c r="AK2">
        <v>15</v>
      </c>
      <c r="AL2">
        <v>221</v>
      </c>
    </row>
    <row r="3" spans="1:38" x14ac:dyDescent="0.3">
      <c r="A3" t="s">
        <v>877</v>
      </c>
      <c r="B3" s="74">
        <v>6</v>
      </c>
      <c r="C3">
        <v>7</v>
      </c>
      <c r="D3" s="74">
        <v>8</v>
      </c>
      <c r="E3" s="74">
        <v>45405</v>
      </c>
      <c r="F3" s="74" t="s">
        <v>876</v>
      </c>
      <c r="G3" s="74" t="s">
        <v>876</v>
      </c>
      <c r="H3" s="74" t="s">
        <v>876</v>
      </c>
      <c r="I3" s="74" t="s">
        <v>876</v>
      </c>
      <c r="J3" s="74" t="s">
        <v>876</v>
      </c>
      <c r="K3" s="74" t="s">
        <v>876</v>
      </c>
      <c r="L3" s="75" t="s">
        <v>876</v>
      </c>
      <c r="M3" s="74" t="s">
        <v>876</v>
      </c>
      <c r="N3" s="74">
        <v>89</v>
      </c>
      <c r="O3" s="74" t="s">
        <v>876</v>
      </c>
      <c r="P3" s="74">
        <v>20567</v>
      </c>
      <c r="Q3" s="74" t="s">
        <v>876</v>
      </c>
      <c r="R3" s="74">
        <v>35391</v>
      </c>
      <c r="S3" s="74">
        <v>642</v>
      </c>
      <c r="T3" s="74" t="s">
        <v>876</v>
      </c>
      <c r="U3" s="74">
        <v>13</v>
      </c>
      <c r="V3" s="74" t="s">
        <v>876</v>
      </c>
      <c r="W3" s="74" t="s">
        <v>876</v>
      </c>
      <c r="X3" s="74">
        <v>8</v>
      </c>
      <c r="Y3" s="74">
        <v>147</v>
      </c>
      <c r="Z3" s="74">
        <v>634</v>
      </c>
      <c r="AA3" s="74" t="s">
        <v>876</v>
      </c>
      <c r="AB3" s="74" t="s">
        <v>876</v>
      </c>
      <c r="AC3" s="74" t="s">
        <v>876</v>
      </c>
      <c r="AD3" s="74">
        <v>23</v>
      </c>
      <c r="AE3" s="74">
        <v>15</v>
      </c>
      <c r="AF3" s="74">
        <v>2769</v>
      </c>
      <c r="AG3" s="76" t="s">
        <v>876</v>
      </c>
      <c r="AH3" s="74">
        <v>92</v>
      </c>
      <c r="AI3" s="74" t="s">
        <v>876</v>
      </c>
      <c r="AJ3">
        <v>53</v>
      </c>
      <c r="AK3">
        <v>40</v>
      </c>
      <c r="AL3">
        <v>229</v>
      </c>
    </row>
    <row r="4" spans="1:38" x14ac:dyDescent="0.3">
      <c r="A4" t="s">
        <v>877</v>
      </c>
      <c r="B4" s="74">
        <v>7</v>
      </c>
      <c r="C4">
        <v>8</v>
      </c>
      <c r="D4" s="74">
        <v>9</v>
      </c>
      <c r="E4" s="74">
        <v>45405</v>
      </c>
      <c r="F4" s="74" t="s">
        <v>876</v>
      </c>
      <c r="G4" s="74" t="s">
        <v>876</v>
      </c>
      <c r="H4" s="74" t="s">
        <v>876</v>
      </c>
      <c r="I4" s="74" t="s">
        <v>876</v>
      </c>
      <c r="J4" s="74" t="s">
        <v>876</v>
      </c>
      <c r="K4" s="74" t="s">
        <v>876</v>
      </c>
      <c r="L4" s="75" t="s">
        <v>876</v>
      </c>
      <c r="M4" s="74" t="s">
        <v>876</v>
      </c>
      <c r="N4" s="74">
        <v>205</v>
      </c>
      <c r="O4" s="74" t="s">
        <v>876</v>
      </c>
      <c r="P4" s="74">
        <v>11940</v>
      </c>
      <c r="Q4" s="74" t="s">
        <v>876</v>
      </c>
      <c r="R4" s="74">
        <v>32072</v>
      </c>
      <c r="S4" s="74">
        <v>3690</v>
      </c>
      <c r="T4" s="74" t="s">
        <v>876</v>
      </c>
      <c r="U4" s="74">
        <v>18</v>
      </c>
      <c r="V4" s="74">
        <v>106</v>
      </c>
      <c r="W4" s="74">
        <v>1968</v>
      </c>
      <c r="X4" s="74" t="s">
        <v>876</v>
      </c>
      <c r="Y4" s="74">
        <v>165</v>
      </c>
      <c r="Z4" s="74">
        <v>810</v>
      </c>
      <c r="AA4" s="74" t="s">
        <v>876</v>
      </c>
      <c r="AB4" s="74" t="s">
        <v>876</v>
      </c>
      <c r="AC4" s="74" t="s">
        <v>876</v>
      </c>
      <c r="AD4" s="74" t="s">
        <v>876</v>
      </c>
      <c r="AE4" s="74">
        <v>16</v>
      </c>
      <c r="AF4" s="74">
        <v>4331</v>
      </c>
      <c r="AG4" s="76" t="s">
        <v>876</v>
      </c>
      <c r="AH4" s="74">
        <v>126</v>
      </c>
      <c r="AI4" s="74">
        <v>8</v>
      </c>
      <c r="AJ4">
        <v>1532</v>
      </c>
      <c r="AK4">
        <v>41</v>
      </c>
      <c r="AL4">
        <v>220</v>
      </c>
    </row>
    <row r="5" spans="1:38" x14ac:dyDescent="0.3">
      <c r="A5" t="s">
        <v>877</v>
      </c>
      <c r="B5" s="74">
        <v>8</v>
      </c>
      <c r="C5">
        <v>9</v>
      </c>
      <c r="D5" s="74">
        <v>10</v>
      </c>
      <c r="E5" s="74">
        <v>45405</v>
      </c>
      <c r="F5" s="74" t="s">
        <v>876</v>
      </c>
      <c r="G5" s="74">
        <v>4</v>
      </c>
      <c r="H5" s="74" t="s">
        <v>876</v>
      </c>
      <c r="I5" s="74" t="s">
        <v>876</v>
      </c>
      <c r="J5" s="74" t="s">
        <v>876</v>
      </c>
      <c r="K5" s="74" t="s">
        <v>876</v>
      </c>
      <c r="L5" s="75" t="s">
        <v>876</v>
      </c>
      <c r="M5" s="74" t="s">
        <v>876</v>
      </c>
      <c r="N5" s="74">
        <v>87</v>
      </c>
      <c r="O5" s="74" t="s">
        <v>876</v>
      </c>
      <c r="P5" s="74">
        <v>13584</v>
      </c>
      <c r="Q5" s="74" t="s">
        <v>876</v>
      </c>
      <c r="R5" s="74">
        <v>35417</v>
      </c>
      <c r="S5" s="74">
        <v>2094</v>
      </c>
      <c r="T5" s="74" t="s">
        <v>876</v>
      </c>
      <c r="U5" s="74">
        <v>12</v>
      </c>
      <c r="V5" s="74" t="s">
        <v>876</v>
      </c>
      <c r="W5" s="74" t="s">
        <v>876</v>
      </c>
      <c r="X5" s="74" t="s">
        <v>876</v>
      </c>
      <c r="Y5" s="74">
        <v>169</v>
      </c>
      <c r="Z5" s="74">
        <v>779</v>
      </c>
      <c r="AA5" s="74" t="s">
        <v>876</v>
      </c>
      <c r="AB5" s="74" t="s">
        <v>876</v>
      </c>
      <c r="AC5" s="74" t="s">
        <v>876</v>
      </c>
      <c r="AD5" s="74">
        <v>18</v>
      </c>
      <c r="AE5" s="74">
        <v>16</v>
      </c>
      <c r="AF5" s="74">
        <v>2163</v>
      </c>
      <c r="AG5" s="76" t="s">
        <v>876</v>
      </c>
      <c r="AH5" s="74">
        <v>90</v>
      </c>
      <c r="AI5" s="74" t="s">
        <v>876</v>
      </c>
      <c r="AJ5">
        <v>81</v>
      </c>
      <c r="AK5">
        <v>21</v>
      </c>
      <c r="AL5">
        <v>215</v>
      </c>
    </row>
    <row r="6" spans="1:38" x14ac:dyDescent="0.3">
      <c r="A6" t="s">
        <v>877</v>
      </c>
      <c r="B6" s="74">
        <v>9</v>
      </c>
      <c r="C6">
        <v>10</v>
      </c>
      <c r="D6" s="74">
        <v>11</v>
      </c>
      <c r="E6" s="74">
        <v>45405</v>
      </c>
      <c r="F6" s="74" t="s">
        <v>876</v>
      </c>
      <c r="G6" s="74">
        <v>6</v>
      </c>
      <c r="H6" s="74" t="s">
        <v>876</v>
      </c>
      <c r="I6" s="74" t="s">
        <v>876</v>
      </c>
      <c r="J6" s="74" t="s">
        <v>876</v>
      </c>
      <c r="K6" s="74" t="s">
        <v>876</v>
      </c>
      <c r="L6" s="75" t="s">
        <v>876</v>
      </c>
      <c r="M6" s="74" t="s">
        <v>876</v>
      </c>
      <c r="N6" s="74">
        <v>77</v>
      </c>
      <c r="O6" s="74">
        <v>16</v>
      </c>
      <c r="P6" s="74">
        <v>13946</v>
      </c>
      <c r="Q6" s="74" t="s">
        <v>876</v>
      </c>
      <c r="R6" s="74">
        <v>41609</v>
      </c>
      <c r="S6" s="74">
        <v>437</v>
      </c>
      <c r="T6" s="74" t="s">
        <v>876</v>
      </c>
      <c r="U6" s="74">
        <v>13</v>
      </c>
      <c r="V6" s="74" t="s">
        <v>876</v>
      </c>
      <c r="W6" s="74" t="s">
        <v>876</v>
      </c>
      <c r="X6" s="74" t="s">
        <v>876</v>
      </c>
      <c r="Y6" s="74">
        <v>194</v>
      </c>
      <c r="Z6" s="74">
        <v>881</v>
      </c>
      <c r="AA6" s="74" t="s">
        <v>876</v>
      </c>
      <c r="AB6" s="74" t="s">
        <v>876</v>
      </c>
      <c r="AC6" s="74" t="s">
        <v>876</v>
      </c>
      <c r="AD6" s="74">
        <v>10</v>
      </c>
      <c r="AE6" s="74">
        <v>14</v>
      </c>
      <c r="AF6" s="74">
        <v>1902</v>
      </c>
      <c r="AG6" s="76" t="s">
        <v>876</v>
      </c>
      <c r="AH6" s="74">
        <v>82</v>
      </c>
      <c r="AI6" s="74" t="s">
        <v>876</v>
      </c>
      <c r="AJ6">
        <v>42</v>
      </c>
      <c r="AK6">
        <v>37</v>
      </c>
      <c r="AL6">
        <v>230</v>
      </c>
    </row>
    <row r="7" spans="1:38" x14ac:dyDescent="0.3">
      <c r="A7" t="s">
        <v>877</v>
      </c>
      <c r="B7" s="74">
        <v>10</v>
      </c>
      <c r="C7">
        <v>11</v>
      </c>
      <c r="D7" s="74">
        <v>12</v>
      </c>
      <c r="E7" s="74">
        <v>45405</v>
      </c>
      <c r="F7" s="74" t="s">
        <v>876</v>
      </c>
      <c r="G7" s="74" t="s">
        <v>876</v>
      </c>
      <c r="H7" s="74" t="s">
        <v>876</v>
      </c>
      <c r="I7" s="74" t="s">
        <v>876</v>
      </c>
      <c r="J7" s="74" t="s">
        <v>876</v>
      </c>
      <c r="K7" s="74" t="s">
        <v>876</v>
      </c>
      <c r="L7" s="75" t="s">
        <v>876</v>
      </c>
      <c r="M7" s="74" t="s">
        <v>876</v>
      </c>
      <c r="N7" s="74">
        <v>121</v>
      </c>
      <c r="O7" s="74">
        <v>13</v>
      </c>
      <c r="P7" s="74">
        <v>38995</v>
      </c>
      <c r="Q7" s="74" t="s">
        <v>876</v>
      </c>
      <c r="R7" s="74">
        <v>35264</v>
      </c>
      <c r="S7" s="74">
        <v>2374</v>
      </c>
      <c r="T7" s="74" t="s">
        <v>876</v>
      </c>
      <c r="U7" s="74">
        <v>14</v>
      </c>
      <c r="V7" s="74">
        <v>11</v>
      </c>
      <c r="W7" s="74" t="s">
        <v>876</v>
      </c>
      <c r="X7" s="74">
        <v>8</v>
      </c>
      <c r="Y7" s="74">
        <v>157</v>
      </c>
      <c r="Z7" s="74">
        <v>698</v>
      </c>
      <c r="AA7" s="74" t="s">
        <v>876</v>
      </c>
      <c r="AB7" s="74" t="s">
        <v>876</v>
      </c>
      <c r="AC7" s="74" t="s">
        <v>876</v>
      </c>
      <c r="AD7" s="74">
        <v>21</v>
      </c>
      <c r="AE7" s="74">
        <v>17</v>
      </c>
      <c r="AF7" s="74">
        <v>2148</v>
      </c>
      <c r="AG7" s="76" t="s">
        <v>876</v>
      </c>
      <c r="AH7" s="74">
        <v>117</v>
      </c>
      <c r="AI7" s="74">
        <v>6</v>
      </c>
      <c r="AJ7">
        <v>61</v>
      </c>
      <c r="AK7">
        <v>138</v>
      </c>
      <c r="AL7">
        <v>209</v>
      </c>
    </row>
    <row r="8" spans="1:38" x14ac:dyDescent="0.3">
      <c r="A8" t="s">
        <v>877</v>
      </c>
      <c r="B8" s="74">
        <v>11</v>
      </c>
      <c r="C8">
        <v>12</v>
      </c>
      <c r="D8" s="74">
        <v>13</v>
      </c>
      <c r="E8" s="74">
        <v>45405</v>
      </c>
      <c r="F8" s="74" t="s">
        <v>876</v>
      </c>
      <c r="G8" s="74">
        <v>7</v>
      </c>
      <c r="H8" s="74" t="s">
        <v>876</v>
      </c>
      <c r="I8" s="74" t="s">
        <v>876</v>
      </c>
      <c r="J8" s="74">
        <v>164</v>
      </c>
      <c r="K8" s="74" t="s">
        <v>876</v>
      </c>
      <c r="L8" s="75" t="s">
        <v>876</v>
      </c>
      <c r="M8" s="74" t="s">
        <v>876</v>
      </c>
      <c r="N8" s="74">
        <v>178</v>
      </c>
      <c r="O8" s="74" t="s">
        <v>876</v>
      </c>
      <c r="P8" s="74">
        <v>25719</v>
      </c>
      <c r="Q8" s="74" t="s">
        <v>876</v>
      </c>
      <c r="R8" s="74">
        <v>53895</v>
      </c>
      <c r="S8" s="74">
        <v>342</v>
      </c>
      <c r="T8" s="74" t="s">
        <v>876</v>
      </c>
      <c r="U8" s="74">
        <v>15</v>
      </c>
      <c r="V8" s="74">
        <v>17</v>
      </c>
      <c r="W8" s="74" t="s">
        <v>876</v>
      </c>
      <c r="X8" s="74" t="s">
        <v>876</v>
      </c>
      <c r="Y8" s="74">
        <v>226</v>
      </c>
      <c r="Z8" s="74">
        <v>835</v>
      </c>
      <c r="AA8" s="74" t="s">
        <v>876</v>
      </c>
      <c r="AB8" s="74" t="s">
        <v>876</v>
      </c>
      <c r="AC8" s="74" t="s">
        <v>876</v>
      </c>
      <c r="AD8" s="74">
        <v>18</v>
      </c>
      <c r="AE8" s="74">
        <v>15</v>
      </c>
      <c r="AF8" s="74">
        <v>2405</v>
      </c>
      <c r="AG8" s="76">
        <v>6</v>
      </c>
      <c r="AH8" s="74">
        <v>135</v>
      </c>
      <c r="AI8" s="74" t="s">
        <v>876</v>
      </c>
      <c r="AJ8">
        <v>55</v>
      </c>
      <c r="AK8">
        <v>71</v>
      </c>
      <c r="AL8">
        <v>234</v>
      </c>
    </row>
    <row r="9" spans="1:38" x14ac:dyDescent="0.3">
      <c r="A9" t="s">
        <v>877</v>
      </c>
      <c r="B9" s="74">
        <v>12</v>
      </c>
      <c r="C9">
        <v>13</v>
      </c>
      <c r="D9" s="74">
        <v>14</v>
      </c>
      <c r="E9" s="74">
        <v>45405</v>
      </c>
      <c r="F9" s="74" t="s">
        <v>876</v>
      </c>
      <c r="G9" s="74">
        <v>14</v>
      </c>
      <c r="H9" s="74" t="s">
        <v>876</v>
      </c>
      <c r="I9" s="74" t="s">
        <v>876</v>
      </c>
      <c r="J9" s="74">
        <v>1384</v>
      </c>
      <c r="K9" s="74" t="s">
        <v>876</v>
      </c>
      <c r="L9" s="75">
        <v>138</v>
      </c>
      <c r="M9" s="74" t="s">
        <v>876</v>
      </c>
      <c r="N9" s="74">
        <v>134</v>
      </c>
      <c r="O9" s="74">
        <v>17</v>
      </c>
      <c r="P9" s="74">
        <v>25744</v>
      </c>
      <c r="Q9" s="74" t="s">
        <v>876</v>
      </c>
      <c r="R9" s="74">
        <v>73174</v>
      </c>
      <c r="S9" s="74">
        <v>257</v>
      </c>
      <c r="T9" s="74" t="s">
        <v>876</v>
      </c>
      <c r="U9" s="74">
        <v>22</v>
      </c>
      <c r="V9" s="74">
        <v>24</v>
      </c>
      <c r="W9" s="74" t="s">
        <v>876</v>
      </c>
      <c r="X9" s="74">
        <v>13</v>
      </c>
      <c r="Y9" s="74">
        <v>259</v>
      </c>
      <c r="Z9" s="74">
        <v>1006</v>
      </c>
      <c r="AA9" s="74" t="s">
        <v>876</v>
      </c>
      <c r="AB9" s="74" t="s">
        <v>876</v>
      </c>
      <c r="AC9" s="74" t="s">
        <v>876</v>
      </c>
      <c r="AD9" s="74">
        <v>124</v>
      </c>
      <c r="AE9" s="74">
        <v>14</v>
      </c>
      <c r="AF9" s="74">
        <v>3771</v>
      </c>
      <c r="AG9" s="76" t="s">
        <v>876</v>
      </c>
      <c r="AH9" s="74">
        <v>157</v>
      </c>
      <c r="AI9" s="74" t="s">
        <v>876</v>
      </c>
      <c r="AJ9">
        <v>41</v>
      </c>
      <c r="AK9">
        <v>91</v>
      </c>
      <c r="AL9">
        <v>173</v>
      </c>
    </row>
    <row r="10" spans="1:38" x14ac:dyDescent="0.3">
      <c r="A10" t="s">
        <v>877</v>
      </c>
      <c r="B10" s="74">
        <v>13</v>
      </c>
      <c r="C10">
        <v>14</v>
      </c>
      <c r="D10" s="74">
        <v>15</v>
      </c>
      <c r="E10" s="74">
        <v>45405</v>
      </c>
      <c r="F10" s="74" t="s">
        <v>876</v>
      </c>
      <c r="G10" s="74">
        <v>5</v>
      </c>
      <c r="H10" s="74" t="s">
        <v>876</v>
      </c>
      <c r="I10" s="74" t="s">
        <v>876</v>
      </c>
      <c r="J10" s="74">
        <v>1173</v>
      </c>
      <c r="K10" s="74" t="s">
        <v>876</v>
      </c>
      <c r="L10" s="75" t="s">
        <v>876</v>
      </c>
      <c r="M10" s="74" t="s">
        <v>876</v>
      </c>
      <c r="N10" s="74">
        <v>65</v>
      </c>
      <c r="O10" s="74" t="s">
        <v>876</v>
      </c>
      <c r="P10" s="74">
        <v>14272</v>
      </c>
      <c r="Q10" s="74" t="s">
        <v>876</v>
      </c>
      <c r="R10" s="74">
        <v>36767</v>
      </c>
      <c r="S10" s="74">
        <v>556</v>
      </c>
      <c r="T10" s="74" t="s">
        <v>876</v>
      </c>
      <c r="U10" s="74">
        <v>14</v>
      </c>
      <c r="V10" s="74" t="s">
        <v>876</v>
      </c>
      <c r="W10" s="74" t="s">
        <v>876</v>
      </c>
      <c r="X10" s="74" t="s">
        <v>876</v>
      </c>
      <c r="Y10" s="74">
        <v>174</v>
      </c>
      <c r="Z10" s="74">
        <v>474</v>
      </c>
      <c r="AA10" s="74" t="s">
        <v>876</v>
      </c>
      <c r="AB10" s="74" t="s">
        <v>876</v>
      </c>
      <c r="AC10" s="74" t="s">
        <v>876</v>
      </c>
      <c r="AD10" s="74">
        <v>57</v>
      </c>
      <c r="AE10" s="74">
        <v>16</v>
      </c>
      <c r="AF10" s="74">
        <v>2775</v>
      </c>
      <c r="AG10" s="76" t="s">
        <v>876</v>
      </c>
      <c r="AH10" s="74">
        <v>83</v>
      </c>
      <c r="AI10" s="74" t="s">
        <v>876</v>
      </c>
      <c r="AJ10">
        <v>27</v>
      </c>
      <c r="AK10">
        <v>21</v>
      </c>
      <c r="AL10">
        <v>219</v>
      </c>
    </row>
    <row r="11" spans="1:38" x14ac:dyDescent="0.3">
      <c r="A11" t="s">
        <v>877</v>
      </c>
      <c r="B11" s="74">
        <v>14</v>
      </c>
      <c r="C11">
        <v>15</v>
      </c>
      <c r="D11" s="74">
        <v>16</v>
      </c>
      <c r="E11" s="74">
        <v>45405</v>
      </c>
      <c r="F11" s="74" t="s">
        <v>876</v>
      </c>
      <c r="G11" s="74">
        <v>4</v>
      </c>
      <c r="H11" s="74" t="s">
        <v>876</v>
      </c>
      <c r="I11" s="74" t="s">
        <v>876</v>
      </c>
      <c r="J11" s="74">
        <v>1049</v>
      </c>
      <c r="K11" s="74" t="s">
        <v>876</v>
      </c>
      <c r="L11" s="75" t="s">
        <v>876</v>
      </c>
      <c r="M11" s="74" t="s">
        <v>876</v>
      </c>
      <c r="N11" s="74">
        <v>105</v>
      </c>
      <c r="O11" s="74" t="s">
        <v>876</v>
      </c>
      <c r="P11" s="74">
        <v>28817</v>
      </c>
      <c r="Q11" s="74" t="s">
        <v>876</v>
      </c>
      <c r="R11" s="74">
        <v>33840</v>
      </c>
      <c r="S11" s="74">
        <v>1564</v>
      </c>
      <c r="T11" s="74" t="s">
        <v>876</v>
      </c>
      <c r="U11" s="74">
        <v>19</v>
      </c>
      <c r="V11" s="74">
        <v>9</v>
      </c>
      <c r="W11" s="74" t="s">
        <v>876</v>
      </c>
      <c r="X11" s="74" t="s">
        <v>876</v>
      </c>
      <c r="Y11" s="74">
        <v>174</v>
      </c>
      <c r="Z11" s="74">
        <v>434</v>
      </c>
      <c r="AA11" s="74" t="s">
        <v>876</v>
      </c>
      <c r="AB11" s="74" t="s">
        <v>876</v>
      </c>
      <c r="AC11" s="74" t="s">
        <v>876</v>
      </c>
      <c r="AD11" s="74">
        <v>51</v>
      </c>
      <c r="AE11" s="74">
        <v>19</v>
      </c>
      <c r="AF11" s="74">
        <v>2289</v>
      </c>
      <c r="AG11" s="76" t="s">
        <v>876</v>
      </c>
      <c r="AH11" s="74">
        <v>99</v>
      </c>
      <c r="AI11" s="74" t="s">
        <v>876</v>
      </c>
      <c r="AJ11">
        <v>41</v>
      </c>
      <c r="AK11">
        <v>52</v>
      </c>
      <c r="AL11">
        <v>231</v>
      </c>
    </row>
    <row r="12" spans="1:38" x14ac:dyDescent="0.3">
      <c r="A12" t="s">
        <v>877</v>
      </c>
      <c r="B12" s="74">
        <v>15</v>
      </c>
      <c r="C12">
        <v>16</v>
      </c>
      <c r="D12" s="74">
        <v>17</v>
      </c>
      <c r="E12" s="74">
        <v>45405</v>
      </c>
      <c r="F12" s="74" t="s">
        <v>876</v>
      </c>
      <c r="G12" s="74">
        <v>7</v>
      </c>
      <c r="H12" s="74" t="s">
        <v>876</v>
      </c>
      <c r="I12" s="74" t="s">
        <v>876</v>
      </c>
      <c r="J12" s="74">
        <v>533</v>
      </c>
      <c r="K12" s="74" t="s">
        <v>876</v>
      </c>
      <c r="L12" s="75" t="s">
        <v>876</v>
      </c>
      <c r="M12" s="74" t="s">
        <v>876</v>
      </c>
      <c r="N12" s="74">
        <v>104</v>
      </c>
      <c r="O12" s="74" t="s">
        <v>876</v>
      </c>
      <c r="P12" s="74">
        <v>20422</v>
      </c>
      <c r="Q12" s="74" t="s">
        <v>876</v>
      </c>
      <c r="R12" s="74">
        <v>44419</v>
      </c>
      <c r="S12" s="74">
        <v>660</v>
      </c>
      <c r="T12" s="74" t="s">
        <v>876</v>
      </c>
      <c r="U12" s="74">
        <v>13</v>
      </c>
      <c r="V12" s="74">
        <v>14</v>
      </c>
      <c r="W12" s="74" t="s">
        <v>876</v>
      </c>
      <c r="X12" s="74" t="s">
        <v>876</v>
      </c>
      <c r="Y12" s="74">
        <v>207</v>
      </c>
      <c r="Z12" s="74">
        <v>429</v>
      </c>
      <c r="AA12" s="74" t="s">
        <v>876</v>
      </c>
      <c r="AB12" s="74" t="s">
        <v>876</v>
      </c>
      <c r="AC12" s="74" t="s">
        <v>876</v>
      </c>
      <c r="AD12" s="74">
        <v>23</v>
      </c>
      <c r="AE12" s="74">
        <v>19</v>
      </c>
      <c r="AF12" s="74">
        <v>3520</v>
      </c>
      <c r="AG12" s="76" t="s">
        <v>876</v>
      </c>
      <c r="AH12" s="74">
        <v>104</v>
      </c>
      <c r="AI12" s="74" t="s">
        <v>876</v>
      </c>
      <c r="AJ12">
        <v>34</v>
      </c>
      <c r="AK12">
        <v>31</v>
      </c>
      <c r="AL12">
        <v>277</v>
      </c>
    </row>
    <row r="13" spans="1:38" x14ac:dyDescent="0.3">
      <c r="A13" t="s">
        <v>877</v>
      </c>
      <c r="B13" s="74">
        <v>16</v>
      </c>
      <c r="C13">
        <v>17</v>
      </c>
      <c r="D13" s="74">
        <v>18</v>
      </c>
      <c r="E13" s="74">
        <v>45405</v>
      </c>
      <c r="F13" s="74" t="s">
        <v>876</v>
      </c>
      <c r="G13" s="74">
        <v>6</v>
      </c>
      <c r="H13" s="74" t="s">
        <v>876</v>
      </c>
      <c r="I13" s="74" t="s">
        <v>876</v>
      </c>
      <c r="J13" s="74">
        <v>361</v>
      </c>
      <c r="K13" s="74" t="s">
        <v>876</v>
      </c>
      <c r="L13" s="75" t="s">
        <v>876</v>
      </c>
      <c r="M13" s="74" t="s">
        <v>876</v>
      </c>
      <c r="N13" s="74">
        <v>70</v>
      </c>
      <c r="O13" s="74" t="s">
        <v>876</v>
      </c>
      <c r="P13" s="74">
        <v>7962</v>
      </c>
      <c r="Q13" s="74" t="s">
        <v>876</v>
      </c>
      <c r="R13" s="74">
        <v>38994</v>
      </c>
      <c r="S13" s="74">
        <v>1047</v>
      </c>
      <c r="T13" s="74" t="s">
        <v>876</v>
      </c>
      <c r="U13" s="74">
        <v>18</v>
      </c>
      <c r="V13" s="74" t="s">
        <v>876</v>
      </c>
      <c r="W13" s="74" t="s">
        <v>876</v>
      </c>
      <c r="X13" s="74">
        <v>20</v>
      </c>
      <c r="Y13" s="74">
        <v>166</v>
      </c>
      <c r="Z13" s="74">
        <v>477</v>
      </c>
      <c r="AA13" s="74" t="s">
        <v>876</v>
      </c>
      <c r="AB13" s="74" t="s">
        <v>876</v>
      </c>
      <c r="AC13" s="74" t="s">
        <v>876</v>
      </c>
      <c r="AD13" s="74">
        <v>28</v>
      </c>
      <c r="AE13" s="74">
        <v>15</v>
      </c>
      <c r="AF13" s="74">
        <v>2286</v>
      </c>
      <c r="AG13" s="76" t="s">
        <v>876</v>
      </c>
      <c r="AH13" s="74">
        <v>64</v>
      </c>
      <c r="AI13" s="74" t="s">
        <v>876</v>
      </c>
      <c r="AJ13">
        <v>41</v>
      </c>
      <c r="AK13">
        <v>34</v>
      </c>
      <c r="AL13">
        <v>141</v>
      </c>
    </row>
    <row r="14" spans="1:38" x14ac:dyDescent="0.3">
      <c r="A14" t="s">
        <v>877</v>
      </c>
      <c r="B14" s="74">
        <v>17</v>
      </c>
      <c r="C14">
        <v>18</v>
      </c>
      <c r="D14" s="74">
        <v>19</v>
      </c>
      <c r="E14" s="74">
        <v>45405</v>
      </c>
      <c r="F14" s="74" t="s">
        <v>876</v>
      </c>
      <c r="G14" s="74">
        <v>12</v>
      </c>
      <c r="H14" s="74" t="s">
        <v>876</v>
      </c>
      <c r="I14" s="74" t="s">
        <v>876</v>
      </c>
      <c r="J14" s="74">
        <v>1219</v>
      </c>
      <c r="K14" s="74" t="s">
        <v>876</v>
      </c>
      <c r="L14" s="75" t="s">
        <v>876</v>
      </c>
      <c r="M14" s="74" t="s">
        <v>876</v>
      </c>
      <c r="N14" s="74">
        <v>159</v>
      </c>
      <c r="O14" s="74">
        <v>12</v>
      </c>
      <c r="P14" s="74">
        <v>30916</v>
      </c>
      <c r="Q14" s="74" t="s">
        <v>876</v>
      </c>
      <c r="R14" s="74">
        <v>39309</v>
      </c>
      <c r="S14" s="74">
        <v>946</v>
      </c>
      <c r="T14" s="74" t="s">
        <v>876</v>
      </c>
      <c r="U14" s="74">
        <v>15</v>
      </c>
      <c r="V14" s="74" t="s">
        <v>876</v>
      </c>
      <c r="W14" s="74" t="s">
        <v>876</v>
      </c>
      <c r="X14" s="74" t="s">
        <v>876</v>
      </c>
      <c r="Y14" s="74">
        <v>170</v>
      </c>
      <c r="Z14" s="74">
        <v>653</v>
      </c>
      <c r="AA14" s="74" t="s">
        <v>876</v>
      </c>
      <c r="AB14" s="74" t="s">
        <v>876</v>
      </c>
      <c r="AC14" s="74" t="s">
        <v>876</v>
      </c>
      <c r="AD14" s="74">
        <v>75</v>
      </c>
      <c r="AE14" s="74">
        <v>18</v>
      </c>
      <c r="AF14" s="74">
        <v>3378</v>
      </c>
      <c r="AG14" s="76">
        <v>8</v>
      </c>
      <c r="AH14" s="74">
        <v>109</v>
      </c>
      <c r="AI14" s="74" t="s">
        <v>876</v>
      </c>
      <c r="AJ14">
        <v>22</v>
      </c>
      <c r="AK14">
        <v>57</v>
      </c>
      <c r="AL14">
        <v>213</v>
      </c>
    </row>
    <row r="15" spans="1:38" x14ac:dyDescent="0.3">
      <c r="A15" t="s">
        <v>877</v>
      </c>
      <c r="B15" s="74">
        <v>18</v>
      </c>
      <c r="C15">
        <v>19</v>
      </c>
      <c r="D15" s="74">
        <v>20</v>
      </c>
      <c r="E15" s="74">
        <v>45405</v>
      </c>
      <c r="F15" s="74" t="s">
        <v>876</v>
      </c>
      <c r="G15" s="74">
        <v>6</v>
      </c>
      <c r="H15" s="74" t="s">
        <v>876</v>
      </c>
      <c r="I15" s="74" t="s">
        <v>876</v>
      </c>
      <c r="J15" s="74">
        <v>800</v>
      </c>
      <c r="K15" s="74" t="s">
        <v>876</v>
      </c>
      <c r="L15" s="75" t="s">
        <v>876</v>
      </c>
      <c r="M15" s="74" t="s">
        <v>876</v>
      </c>
      <c r="N15" s="74">
        <v>140</v>
      </c>
      <c r="O15" s="74" t="s">
        <v>876</v>
      </c>
      <c r="P15" s="74">
        <v>54749</v>
      </c>
      <c r="Q15" s="74" t="s">
        <v>876</v>
      </c>
      <c r="R15" s="74">
        <v>36894</v>
      </c>
      <c r="S15" s="74">
        <v>227</v>
      </c>
      <c r="T15" s="74" t="s">
        <v>876</v>
      </c>
      <c r="U15" s="74">
        <v>10</v>
      </c>
      <c r="V15" s="74" t="s">
        <v>876</v>
      </c>
      <c r="W15" s="74" t="s">
        <v>876</v>
      </c>
      <c r="X15" s="74" t="s">
        <v>876</v>
      </c>
      <c r="Y15" s="74">
        <v>182</v>
      </c>
      <c r="Z15" s="74">
        <v>620</v>
      </c>
      <c r="AA15" s="74" t="s">
        <v>876</v>
      </c>
      <c r="AB15" s="74" t="s">
        <v>876</v>
      </c>
      <c r="AC15" s="74" t="s">
        <v>876</v>
      </c>
      <c r="AD15" s="74">
        <v>60</v>
      </c>
      <c r="AE15" s="74">
        <v>18</v>
      </c>
      <c r="AF15" s="74">
        <v>1722</v>
      </c>
      <c r="AG15" s="76" t="s">
        <v>876</v>
      </c>
      <c r="AH15" s="74">
        <v>106</v>
      </c>
      <c r="AI15" s="74" t="s">
        <v>876</v>
      </c>
      <c r="AJ15">
        <v>35</v>
      </c>
      <c r="AK15">
        <v>64</v>
      </c>
      <c r="AL15">
        <v>198</v>
      </c>
    </row>
    <row r="16" spans="1:38" x14ac:dyDescent="0.3">
      <c r="A16" t="s">
        <v>877</v>
      </c>
      <c r="B16" s="74">
        <v>19</v>
      </c>
      <c r="C16">
        <v>20</v>
      </c>
      <c r="D16" s="74">
        <v>21</v>
      </c>
      <c r="E16" s="74">
        <v>45405</v>
      </c>
      <c r="F16" s="74" t="s">
        <v>876</v>
      </c>
      <c r="G16" s="74" t="s">
        <v>876</v>
      </c>
      <c r="H16" s="74" t="s">
        <v>876</v>
      </c>
      <c r="I16" s="74" t="s">
        <v>876</v>
      </c>
      <c r="J16" s="74">
        <v>1087</v>
      </c>
      <c r="K16" s="74" t="s">
        <v>876</v>
      </c>
      <c r="L16" s="75">
        <v>125</v>
      </c>
      <c r="M16" s="74" t="s">
        <v>876</v>
      </c>
      <c r="N16" s="74">
        <v>120</v>
      </c>
      <c r="O16" s="74" t="s">
        <v>876</v>
      </c>
      <c r="P16" s="74">
        <v>29854</v>
      </c>
      <c r="Q16" s="74" t="s">
        <v>876</v>
      </c>
      <c r="R16" s="74">
        <v>41211</v>
      </c>
      <c r="S16" s="74">
        <v>1273</v>
      </c>
      <c r="T16" s="74" t="s">
        <v>876</v>
      </c>
      <c r="U16" s="74">
        <v>22</v>
      </c>
      <c r="V16" s="74" t="s">
        <v>876</v>
      </c>
      <c r="W16" s="74" t="s">
        <v>876</v>
      </c>
      <c r="X16" s="74" t="s">
        <v>876</v>
      </c>
      <c r="Y16" s="74">
        <v>213</v>
      </c>
      <c r="Z16" s="74">
        <v>865</v>
      </c>
      <c r="AA16" s="74">
        <v>34</v>
      </c>
      <c r="AB16" s="74" t="s">
        <v>876</v>
      </c>
      <c r="AC16" s="74" t="s">
        <v>876</v>
      </c>
      <c r="AD16" s="74">
        <v>46</v>
      </c>
      <c r="AE16" s="74">
        <v>14</v>
      </c>
      <c r="AF16" s="74">
        <v>2945</v>
      </c>
      <c r="AG16" s="76" t="s">
        <v>876</v>
      </c>
      <c r="AH16" s="74">
        <v>114</v>
      </c>
      <c r="AI16" s="74" t="s">
        <v>876</v>
      </c>
      <c r="AJ16">
        <v>33</v>
      </c>
      <c r="AK16">
        <v>70</v>
      </c>
      <c r="AL16">
        <v>187</v>
      </c>
    </row>
    <row r="17" spans="1:38" x14ac:dyDescent="0.3">
      <c r="A17" t="s">
        <v>877</v>
      </c>
      <c r="B17" s="74">
        <v>20</v>
      </c>
      <c r="C17">
        <v>21</v>
      </c>
      <c r="D17" s="74">
        <v>22</v>
      </c>
      <c r="E17" s="74">
        <v>45405</v>
      </c>
      <c r="F17" s="74" t="s">
        <v>876</v>
      </c>
      <c r="G17" s="74">
        <v>78</v>
      </c>
      <c r="H17" s="74" t="s">
        <v>876</v>
      </c>
      <c r="I17" s="74">
        <v>58</v>
      </c>
      <c r="J17" s="74">
        <v>1779</v>
      </c>
      <c r="K17" s="74" t="s">
        <v>876</v>
      </c>
      <c r="L17" s="75" t="s">
        <v>876</v>
      </c>
      <c r="M17" s="74" t="s">
        <v>876</v>
      </c>
      <c r="N17" s="74">
        <v>417</v>
      </c>
      <c r="O17" s="74">
        <v>793</v>
      </c>
      <c r="P17" s="74">
        <v>127794</v>
      </c>
      <c r="Q17" s="74" t="s">
        <v>876</v>
      </c>
      <c r="R17" s="74">
        <v>30147</v>
      </c>
      <c r="S17" s="74">
        <v>1555</v>
      </c>
      <c r="T17" s="74" t="s">
        <v>876</v>
      </c>
      <c r="U17" s="74">
        <v>16</v>
      </c>
      <c r="V17" s="74">
        <v>31</v>
      </c>
      <c r="W17" s="74" t="s">
        <v>876</v>
      </c>
      <c r="X17" s="74">
        <v>331</v>
      </c>
      <c r="Y17" s="74">
        <v>189</v>
      </c>
      <c r="Z17" s="74">
        <v>917</v>
      </c>
      <c r="AA17" s="74" t="s">
        <v>876</v>
      </c>
      <c r="AB17" s="74" t="s">
        <v>876</v>
      </c>
      <c r="AC17" s="74" t="s">
        <v>876</v>
      </c>
      <c r="AD17" s="74">
        <v>23</v>
      </c>
      <c r="AE17" s="74">
        <v>21</v>
      </c>
      <c r="AF17" s="74">
        <v>4764</v>
      </c>
      <c r="AG17" s="76">
        <v>9</v>
      </c>
      <c r="AH17" s="74">
        <v>173</v>
      </c>
      <c r="AI17" s="74">
        <v>9</v>
      </c>
      <c r="AJ17">
        <v>51</v>
      </c>
      <c r="AK17">
        <v>334</v>
      </c>
      <c r="AL17">
        <v>407</v>
      </c>
    </row>
    <row r="18" spans="1:38" x14ac:dyDescent="0.3">
      <c r="A18" t="s">
        <v>877</v>
      </c>
      <c r="B18" s="74">
        <v>21</v>
      </c>
      <c r="C18">
        <v>22</v>
      </c>
      <c r="D18" s="74">
        <v>23</v>
      </c>
      <c r="E18" s="74">
        <v>45405</v>
      </c>
      <c r="F18" s="74" t="s">
        <v>876</v>
      </c>
      <c r="G18" s="74">
        <v>5</v>
      </c>
      <c r="H18" s="74" t="s">
        <v>876</v>
      </c>
      <c r="I18" s="74" t="s">
        <v>876</v>
      </c>
      <c r="J18" s="74">
        <v>335</v>
      </c>
      <c r="K18" s="74">
        <v>14</v>
      </c>
      <c r="L18" s="75" t="s">
        <v>876</v>
      </c>
      <c r="M18" s="74" t="s">
        <v>876</v>
      </c>
      <c r="N18" s="74" t="s">
        <v>876</v>
      </c>
      <c r="O18" s="74" t="s">
        <v>876</v>
      </c>
      <c r="P18" s="74">
        <v>6036</v>
      </c>
      <c r="Q18" s="74" t="s">
        <v>876</v>
      </c>
      <c r="R18" s="74">
        <v>36761</v>
      </c>
      <c r="S18" s="74">
        <v>548</v>
      </c>
      <c r="T18" s="74" t="s">
        <v>876</v>
      </c>
      <c r="U18" s="74">
        <v>44</v>
      </c>
      <c r="V18" s="74">
        <v>12</v>
      </c>
      <c r="W18" s="74" t="s">
        <v>876</v>
      </c>
      <c r="X18" s="74">
        <v>32</v>
      </c>
      <c r="Y18" s="74">
        <v>158</v>
      </c>
      <c r="Z18" s="74">
        <v>706</v>
      </c>
      <c r="AA18" s="74" t="s">
        <v>876</v>
      </c>
      <c r="AB18" s="74" t="s">
        <v>876</v>
      </c>
      <c r="AC18" s="74" t="s">
        <v>876</v>
      </c>
      <c r="AD18" s="74">
        <v>20</v>
      </c>
      <c r="AE18" s="74">
        <v>44</v>
      </c>
      <c r="AF18" s="74">
        <v>716</v>
      </c>
      <c r="AG18" s="76">
        <v>8</v>
      </c>
      <c r="AH18" s="74">
        <v>57</v>
      </c>
      <c r="AI18" s="74" t="s">
        <v>876</v>
      </c>
      <c r="AJ18">
        <v>74</v>
      </c>
      <c r="AK18">
        <v>29</v>
      </c>
      <c r="AL18">
        <v>167</v>
      </c>
    </row>
    <row r="19" spans="1:38" x14ac:dyDescent="0.3">
      <c r="A19" t="s">
        <v>877</v>
      </c>
      <c r="B19" s="74">
        <v>22</v>
      </c>
      <c r="C19">
        <v>23</v>
      </c>
      <c r="D19" s="74">
        <v>24</v>
      </c>
      <c r="E19" s="74">
        <v>45405</v>
      </c>
      <c r="F19" s="74" t="s">
        <v>876</v>
      </c>
      <c r="G19" s="74">
        <v>5</v>
      </c>
      <c r="H19" s="74" t="s">
        <v>876</v>
      </c>
      <c r="I19" s="74" t="s">
        <v>876</v>
      </c>
      <c r="J19" s="74">
        <v>684</v>
      </c>
      <c r="K19" s="74" t="s">
        <v>876</v>
      </c>
      <c r="L19" s="75" t="s">
        <v>876</v>
      </c>
      <c r="M19" s="74" t="s">
        <v>876</v>
      </c>
      <c r="N19" s="74">
        <v>87</v>
      </c>
      <c r="O19" s="74">
        <v>15</v>
      </c>
      <c r="P19" s="74">
        <v>4834</v>
      </c>
      <c r="Q19" s="74" t="s">
        <v>876</v>
      </c>
      <c r="R19" s="74">
        <v>44545</v>
      </c>
      <c r="S19" s="74">
        <v>1144</v>
      </c>
      <c r="T19" s="74" t="s">
        <v>876</v>
      </c>
      <c r="U19" s="74">
        <v>38</v>
      </c>
      <c r="V19" s="74">
        <v>8</v>
      </c>
      <c r="W19" s="74" t="s">
        <v>876</v>
      </c>
      <c r="X19" s="74" t="s">
        <v>876</v>
      </c>
      <c r="Y19" s="74">
        <v>164</v>
      </c>
      <c r="Z19" s="74">
        <v>657</v>
      </c>
      <c r="AA19" s="74" t="s">
        <v>876</v>
      </c>
      <c r="AB19" s="74" t="s">
        <v>876</v>
      </c>
      <c r="AC19" s="74" t="s">
        <v>876</v>
      </c>
      <c r="AD19" s="74">
        <v>34</v>
      </c>
      <c r="AE19" s="74">
        <v>48</v>
      </c>
      <c r="AF19" s="74">
        <v>858</v>
      </c>
      <c r="AG19" s="76" t="s">
        <v>876</v>
      </c>
      <c r="AH19" s="74">
        <v>75</v>
      </c>
      <c r="AI19" s="74" t="s">
        <v>876</v>
      </c>
      <c r="AJ19">
        <v>70</v>
      </c>
      <c r="AK19">
        <v>89</v>
      </c>
      <c r="AL19">
        <v>228</v>
      </c>
    </row>
    <row r="20" spans="1:38" x14ac:dyDescent="0.3">
      <c r="A20" t="s">
        <v>877</v>
      </c>
      <c r="B20" s="74">
        <v>23</v>
      </c>
      <c r="C20">
        <v>24</v>
      </c>
      <c r="D20" s="74">
        <v>25</v>
      </c>
      <c r="E20" s="74">
        <v>45405</v>
      </c>
      <c r="F20" s="74" t="s">
        <v>876</v>
      </c>
      <c r="G20" s="74">
        <v>7</v>
      </c>
      <c r="H20" s="74" t="s">
        <v>876</v>
      </c>
      <c r="I20" s="74" t="s">
        <v>876</v>
      </c>
      <c r="J20" s="74">
        <v>435</v>
      </c>
      <c r="K20" s="74" t="s">
        <v>876</v>
      </c>
      <c r="L20" s="75" t="s">
        <v>876</v>
      </c>
      <c r="M20" s="74" t="s">
        <v>876</v>
      </c>
      <c r="N20" s="74">
        <v>47</v>
      </c>
      <c r="O20" s="74" t="s">
        <v>876</v>
      </c>
      <c r="P20" s="74">
        <v>4547</v>
      </c>
      <c r="Q20" s="74" t="s">
        <v>876</v>
      </c>
      <c r="R20" s="74">
        <v>43723</v>
      </c>
      <c r="S20" s="74">
        <v>519</v>
      </c>
      <c r="T20" s="74" t="s">
        <v>876</v>
      </c>
      <c r="U20" s="74">
        <v>39</v>
      </c>
      <c r="V20" s="74">
        <v>10</v>
      </c>
      <c r="W20" s="74" t="s">
        <v>876</v>
      </c>
      <c r="X20" s="74" t="s">
        <v>876</v>
      </c>
      <c r="Y20" s="74">
        <v>164</v>
      </c>
      <c r="Z20" s="74">
        <v>645</v>
      </c>
      <c r="AA20" s="74" t="s">
        <v>876</v>
      </c>
      <c r="AB20" s="74" t="s">
        <v>876</v>
      </c>
      <c r="AC20" s="74" t="s">
        <v>876</v>
      </c>
      <c r="AD20" s="74">
        <v>25</v>
      </c>
      <c r="AE20" s="74">
        <v>52</v>
      </c>
      <c r="AF20" s="74">
        <v>795</v>
      </c>
      <c r="AG20" s="76" t="s">
        <v>876</v>
      </c>
      <c r="AH20" s="74">
        <v>82</v>
      </c>
      <c r="AI20" s="74" t="s">
        <v>876</v>
      </c>
      <c r="AJ20">
        <v>71</v>
      </c>
      <c r="AK20">
        <v>30</v>
      </c>
      <c r="AL20">
        <v>144</v>
      </c>
    </row>
    <row r="21" spans="1:38" x14ac:dyDescent="0.3">
      <c r="A21" t="s">
        <v>877</v>
      </c>
      <c r="B21" s="74">
        <v>24</v>
      </c>
      <c r="C21">
        <v>25</v>
      </c>
      <c r="D21" s="74">
        <v>26</v>
      </c>
      <c r="E21" s="74">
        <v>45405</v>
      </c>
      <c r="F21" s="74" t="s">
        <v>876</v>
      </c>
      <c r="G21" s="74">
        <v>4</v>
      </c>
      <c r="H21" s="74" t="s">
        <v>876</v>
      </c>
      <c r="I21" s="74" t="s">
        <v>876</v>
      </c>
      <c r="J21" s="74">
        <v>594</v>
      </c>
      <c r="K21" s="74" t="s">
        <v>876</v>
      </c>
      <c r="L21" s="75" t="s">
        <v>876</v>
      </c>
      <c r="M21" s="74" t="s">
        <v>876</v>
      </c>
      <c r="N21" s="74">
        <v>37</v>
      </c>
      <c r="O21" s="74" t="s">
        <v>876</v>
      </c>
      <c r="P21" s="74">
        <v>3925</v>
      </c>
      <c r="Q21" s="74" t="s">
        <v>876</v>
      </c>
      <c r="R21" s="74">
        <v>34976</v>
      </c>
      <c r="S21" s="74">
        <v>783</v>
      </c>
      <c r="T21" s="74" t="s">
        <v>876</v>
      </c>
      <c r="U21" s="74">
        <v>22</v>
      </c>
      <c r="V21" s="74">
        <v>10</v>
      </c>
      <c r="W21" s="74" t="s">
        <v>876</v>
      </c>
      <c r="X21" s="74" t="s">
        <v>876</v>
      </c>
      <c r="Y21" s="74">
        <v>123</v>
      </c>
      <c r="Z21" s="74">
        <v>497</v>
      </c>
      <c r="AA21" s="74" t="s">
        <v>876</v>
      </c>
      <c r="AB21" s="74" t="s">
        <v>876</v>
      </c>
      <c r="AC21" s="74" t="s">
        <v>876</v>
      </c>
      <c r="AD21" s="74">
        <v>35</v>
      </c>
      <c r="AE21" s="74">
        <v>34</v>
      </c>
      <c r="AF21" s="74">
        <v>550</v>
      </c>
      <c r="AG21" s="76" t="s">
        <v>876</v>
      </c>
      <c r="AH21" s="74">
        <v>57</v>
      </c>
      <c r="AI21" s="74" t="s">
        <v>876</v>
      </c>
      <c r="AJ21">
        <v>57</v>
      </c>
      <c r="AK21">
        <v>78</v>
      </c>
      <c r="AL21">
        <v>125</v>
      </c>
    </row>
    <row r="22" spans="1:38" x14ac:dyDescent="0.3">
      <c r="A22" t="s">
        <v>877</v>
      </c>
      <c r="B22" s="74">
        <v>25</v>
      </c>
      <c r="C22">
        <v>26</v>
      </c>
      <c r="D22" s="74">
        <v>27</v>
      </c>
      <c r="E22" s="74">
        <v>45405</v>
      </c>
      <c r="F22" s="74" t="s">
        <v>876</v>
      </c>
      <c r="G22" s="74" t="s">
        <v>876</v>
      </c>
      <c r="H22" s="74" t="s">
        <v>876</v>
      </c>
      <c r="I22" s="74" t="s">
        <v>876</v>
      </c>
      <c r="J22" s="74">
        <v>192</v>
      </c>
      <c r="K22" s="74" t="s">
        <v>876</v>
      </c>
      <c r="L22" s="75" t="s">
        <v>876</v>
      </c>
      <c r="M22" s="74" t="s">
        <v>876</v>
      </c>
      <c r="N22" s="74">
        <v>87</v>
      </c>
      <c r="O22" s="74">
        <v>9</v>
      </c>
      <c r="P22" s="74">
        <v>9870</v>
      </c>
      <c r="Q22" s="74" t="s">
        <v>876</v>
      </c>
      <c r="R22" s="74">
        <v>35497</v>
      </c>
      <c r="S22" s="74">
        <v>582</v>
      </c>
      <c r="T22" s="74" t="s">
        <v>876</v>
      </c>
      <c r="U22" s="74">
        <v>27</v>
      </c>
      <c r="V22" s="74">
        <v>10</v>
      </c>
      <c r="W22" s="74" t="s">
        <v>876</v>
      </c>
      <c r="X22" s="74">
        <v>8</v>
      </c>
      <c r="Y22" s="74">
        <v>169</v>
      </c>
      <c r="Z22" s="74">
        <v>531</v>
      </c>
      <c r="AA22" s="74" t="s">
        <v>876</v>
      </c>
      <c r="AB22" s="74" t="s">
        <v>876</v>
      </c>
      <c r="AC22" s="74" t="s">
        <v>876</v>
      </c>
      <c r="AD22" s="74">
        <v>20</v>
      </c>
      <c r="AE22" s="74">
        <v>44</v>
      </c>
      <c r="AF22" s="74">
        <v>740</v>
      </c>
      <c r="AG22" s="76">
        <v>7</v>
      </c>
      <c r="AH22" s="74">
        <v>79</v>
      </c>
      <c r="AI22" s="74" t="s">
        <v>876</v>
      </c>
      <c r="AJ22">
        <v>48</v>
      </c>
      <c r="AK22">
        <v>41</v>
      </c>
      <c r="AL22">
        <v>176</v>
      </c>
    </row>
    <row r="23" spans="1:38" x14ac:dyDescent="0.3">
      <c r="A23" t="s">
        <v>877</v>
      </c>
      <c r="B23" s="74">
        <v>26</v>
      </c>
      <c r="C23">
        <v>27</v>
      </c>
      <c r="D23" s="74">
        <v>28</v>
      </c>
      <c r="E23" s="74">
        <v>45405</v>
      </c>
      <c r="F23" s="74" t="s">
        <v>876</v>
      </c>
      <c r="G23" s="74" t="s">
        <v>876</v>
      </c>
      <c r="H23" s="74" t="s">
        <v>876</v>
      </c>
      <c r="I23" s="74" t="s">
        <v>876</v>
      </c>
      <c r="J23" s="74">
        <v>808</v>
      </c>
      <c r="K23" s="74" t="s">
        <v>876</v>
      </c>
      <c r="L23" s="75" t="s">
        <v>876</v>
      </c>
      <c r="M23" s="74" t="s">
        <v>876</v>
      </c>
      <c r="N23" s="74">
        <v>37</v>
      </c>
      <c r="O23" s="74" t="s">
        <v>876</v>
      </c>
      <c r="P23" s="74">
        <v>7124</v>
      </c>
      <c r="Q23" s="74" t="s">
        <v>876</v>
      </c>
      <c r="R23" s="74">
        <v>43112</v>
      </c>
      <c r="S23" s="74">
        <v>113</v>
      </c>
      <c r="T23" s="74" t="s">
        <v>876</v>
      </c>
      <c r="U23" s="74">
        <v>34</v>
      </c>
      <c r="V23" s="74" t="s">
        <v>876</v>
      </c>
      <c r="W23" s="74" t="s">
        <v>876</v>
      </c>
      <c r="X23" s="74">
        <v>6</v>
      </c>
      <c r="Y23" s="74">
        <v>156</v>
      </c>
      <c r="Z23" s="74">
        <v>1259</v>
      </c>
      <c r="AA23" s="74" t="s">
        <v>876</v>
      </c>
      <c r="AB23" s="74" t="s">
        <v>876</v>
      </c>
      <c r="AC23" s="74" t="s">
        <v>876</v>
      </c>
      <c r="AD23" s="74">
        <v>43</v>
      </c>
      <c r="AE23" s="74">
        <v>49</v>
      </c>
      <c r="AF23" s="74">
        <v>727</v>
      </c>
      <c r="AG23" s="76" t="s">
        <v>876</v>
      </c>
      <c r="AH23" s="74">
        <v>78</v>
      </c>
      <c r="AI23" s="74" t="s">
        <v>876</v>
      </c>
      <c r="AJ23">
        <v>43</v>
      </c>
      <c r="AK23">
        <v>113</v>
      </c>
      <c r="AL23">
        <v>130</v>
      </c>
    </row>
    <row r="24" spans="1:38" x14ac:dyDescent="0.3">
      <c r="A24" t="s">
        <v>877</v>
      </c>
      <c r="B24" s="74">
        <v>27</v>
      </c>
      <c r="C24">
        <v>28</v>
      </c>
      <c r="D24" s="74">
        <v>29</v>
      </c>
      <c r="E24" s="74">
        <v>45405</v>
      </c>
      <c r="F24" s="74" t="s">
        <v>876</v>
      </c>
      <c r="G24" s="74">
        <v>5</v>
      </c>
      <c r="H24" s="74" t="s">
        <v>876</v>
      </c>
      <c r="I24" s="74" t="s">
        <v>876</v>
      </c>
      <c r="J24" s="74">
        <v>1533</v>
      </c>
      <c r="K24" s="74" t="s">
        <v>876</v>
      </c>
      <c r="L24" s="75" t="s">
        <v>876</v>
      </c>
      <c r="M24" s="74" t="s">
        <v>876</v>
      </c>
      <c r="N24" s="74">
        <v>113</v>
      </c>
      <c r="O24" s="74">
        <v>15</v>
      </c>
      <c r="P24" s="74">
        <v>32425</v>
      </c>
      <c r="Q24" s="74" t="s">
        <v>876</v>
      </c>
      <c r="R24" s="74">
        <v>42444</v>
      </c>
      <c r="S24" s="74">
        <v>196</v>
      </c>
      <c r="T24" s="74" t="s">
        <v>876</v>
      </c>
      <c r="U24" s="74">
        <v>14</v>
      </c>
      <c r="V24" s="74">
        <v>10</v>
      </c>
      <c r="W24" s="74" t="s">
        <v>876</v>
      </c>
      <c r="X24" s="74" t="s">
        <v>876</v>
      </c>
      <c r="Y24" s="74">
        <v>193</v>
      </c>
      <c r="Z24" s="74">
        <v>479</v>
      </c>
      <c r="AA24" s="74" t="s">
        <v>876</v>
      </c>
      <c r="AB24" s="74" t="s">
        <v>876</v>
      </c>
      <c r="AC24" s="74" t="s">
        <v>876</v>
      </c>
      <c r="AD24" s="74">
        <v>42</v>
      </c>
      <c r="AE24" s="74">
        <v>16</v>
      </c>
      <c r="AF24" s="74">
        <v>1858</v>
      </c>
      <c r="AG24" s="76" t="s">
        <v>876</v>
      </c>
      <c r="AH24" s="74">
        <v>100</v>
      </c>
      <c r="AI24" s="74" t="s">
        <v>876</v>
      </c>
      <c r="AJ24">
        <v>54</v>
      </c>
      <c r="AK24">
        <v>137</v>
      </c>
      <c r="AL24">
        <v>236</v>
      </c>
    </row>
    <row r="25" spans="1:38" x14ac:dyDescent="0.3">
      <c r="A25" t="s">
        <v>877</v>
      </c>
      <c r="B25" s="74">
        <v>28</v>
      </c>
      <c r="C25">
        <v>29</v>
      </c>
      <c r="D25" s="74">
        <v>30</v>
      </c>
      <c r="E25" s="74">
        <v>45405</v>
      </c>
      <c r="F25" s="74" t="s">
        <v>876</v>
      </c>
      <c r="G25" s="74" t="s">
        <v>876</v>
      </c>
      <c r="H25" s="74" t="s">
        <v>876</v>
      </c>
      <c r="I25" s="74" t="s">
        <v>876</v>
      </c>
      <c r="J25" s="74">
        <v>1064</v>
      </c>
      <c r="K25" s="74" t="s">
        <v>876</v>
      </c>
      <c r="L25" s="75" t="s">
        <v>876</v>
      </c>
      <c r="M25" s="74" t="s">
        <v>876</v>
      </c>
      <c r="N25" s="74">
        <v>64</v>
      </c>
      <c r="O25" s="74" t="s">
        <v>876</v>
      </c>
      <c r="P25" s="74">
        <v>16234</v>
      </c>
      <c r="Q25" s="74" t="s">
        <v>876</v>
      </c>
      <c r="R25" s="74">
        <v>32267</v>
      </c>
      <c r="S25" s="74">
        <v>69</v>
      </c>
      <c r="T25" s="74" t="s">
        <v>876</v>
      </c>
      <c r="U25" s="74">
        <v>12</v>
      </c>
      <c r="V25" s="74" t="s">
        <v>876</v>
      </c>
      <c r="W25" s="74" t="s">
        <v>876</v>
      </c>
      <c r="X25" s="74" t="s">
        <v>876</v>
      </c>
      <c r="Y25" s="74">
        <v>157</v>
      </c>
      <c r="Z25" s="74">
        <v>529</v>
      </c>
      <c r="AA25" s="74" t="s">
        <v>876</v>
      </c>
      <c r="AB25" s="74" t="s">
        <v>876</v>
      </c>
      <c r="AC25" s="74" t="s">
        <v>876</v>
      </c>
      <c r="AD25" s="74">
        <v>31</v>
      </c>
      <c r="AE25" s="74">
        <v>18</v>
      </c>
      <c r="AF25" s="74">
        <v>1918</v>
      </c>
      <c r="AG25" s="76" t="s">
        <v>876</v>
      </c>
      <c r="AH25" s="74">
        <v>84</v>
      </c>
      <c r="AI25" s="74" t="s">
        <v>876</v>
      </c>
      <c r="AJ25">
        <v>33</v>
      </c>
      <c r="AK25">
        <v>30</v>
      </c>
      <c r="AL25">
        <v>221</v>
      </c>
    </row>
    <row r="26" spans="1:38" x14ac:dyDescent="0.3">
      <c r="A26" t="s">
        <v>877</v>
      </c>
      <c r="B26" s="74">
        <v>29</v>
      </c>
      <c r="C26">
        <v>30</v>
      </c>
      <c r="D26" s="74">
        <v>31</v>
      </c>
      <c r="E26" s="74">
        <v>45405</v>
      </c>
      <c r="F26" s="74" t="s">
        <v>876</v>
      </c>
      <c r="G26" s="74">
        <v>12</v>
      </c>
      <c r="H26" s="74" t="s">
        <v>876</v>
      </c>
      <c r="I26" s="74" t="s">
        <v>876</v>
      </c>
      <c r="J26" s="74">
        <v>633</v>
      </c>
      <c r="K26" s="74" t="s">
        <v>876</v>
      </c>
      <c r="L26" s="75" t="s">
        <v>876</v>
      </c>
      <c r="M26" s="74" t="s">
        <v>876</v>
      </c>
      <c r="N26" s="74">
        <v>81</v>
      </c>
      <c r="O26" s="74">
        <v>11</v>
      </c>
      <c r="P26" s="74">
        <v>25644</v>
      </c>
      <c r="Q26" s="74" t="s">
        <v>876</v>
      </c>
      <c r="R26" s="74">
        <v>29900</v>
      </c>
      <c r="S26" s="74">
        <v>1488</v>
      </c>
      <c r="T26" s="74" t="s">
        <v>876</v>
      </c>
      <c r="U26" s="74">
        <v>10</v>
      </c>
      <c r="V26" s="74">
        <v>9</v>
      </c>
      <c r="W26" s="74" t="s">
        <v>876</v>
      </c>
      <c r="X26" s="74" t="s">
        <v>876</v>
      </c>
      <c r="Y26" s="74">
        <v>114</v>
      </c>
      <c r="Z26" s="74">
        <v>795</v>
      </c>
      <c r="AA26" s="74" t="s">
        <v>876</v>
      </c>
      <c r="AB26" s="74" t="s">
        <v>876</v>
      </c>
      <c r="AC26" s="74" t="s">
        <v>876</v>
      </c>
      <c r="AD26" s="74">
        <v>20</v>
      </c>
      <c r="AE26" s="74">
        <v>13</v>
      </c>
      <c r="AF26" s="74">
        <v>2014</v>
      </c>
      <c r="AG26" s="76">
        <v>5</v>
      </c>
      <c r="AH26" s="74">
        <v>101</v>
      </c>
      <c r="AI26" s="74" t="s">
        <v>876</v>
      </c>
      <c r="AJ26">
        <v>19</v>
      </c>
      <c r="AK26">
        <v>67</v>
      </c>
      <c r="AL26">
        <v>126</v>
      </c>
    </row>
    <row r="27" spans="1:38" x14ac:dyDescent="0.3">
      <c r="A27" t="s">
        <v>877</v>
      </c>
      <c r="B27" s="74">
        <v>30</v>
      </c>
      <c r="C27">
        <v>31</v>
      </c>
      <c r="D27" s="74">
        <v>32</v>
      </c>
      <c r="E27" s="74">
        <v>45405</v>
      </c>
      <c r="F27" s="74" t="s">
        <v>876</v>
      </c>
      <c r="G27" s="74">
        <v>5</v>
      </c>
      <c r="H27" s="74" t="s">
        <v>876</v>
      </c>
      <c r="I27" s="74" t="s">
        <v>876</v>
      </c>
      <c r="J27" s="74">
        <v>491</v>
      </c>
      <c r="K27" s="74" t="s">
        <v>876</v>
      </c>
      <c r="L27" s="75" t="s">
        <v>876</v>
      </c>
      <c r="M27" s="74" t="s">
        <v>876</v>
      </c>
      <c r="N27" s="74">
        <v>95</v>
      </c>
      <c r="O27" s="74" t="s">
        <v>876</v>
      </c>
      <c r="P27" s="74">
        <v>11224</v>
      </c>
      <c r="Q27" s="74" t="s">
        <v>876</v>
      </c>
      <c r="R27" s="74">
        <v>32123</v>
      </c>
      <c r="S27" s="74">
        <v>871</v>
      </c>
      <c r="T27" s="74" t="s">
        <v>876</v>
      </c>
      <c r="U27" s="74">
        <v>15</v>
      </c>
      <c r="V27" s="74" t="s">
        <v>876</v>
      </c>
      <c r="W27" s="74" t="s">
        <v>876</v>
      </c>
      <c r="X27" s="74" t="s">
        <v>876</v>
      </c>
      <c r="Y27" s="74">
        <v>139</v>
      </c>
      <c r="Z27" s="74">
        <v>602</v>
      </c>
      <c r="AA27" s="74" t="s">
        <v>876</v>
      </c>
      <c r="AB27" s="74" t="s">
        <v>876</v>
      </c>
      <c r="AC27" s="74" t="s">
        <v>876</v>
      </c>
      <c r="AD27" s="74">
        <v>34</v>
      </c>
      <c r="AE27" s="74">
        <v>32</v>
      </c>
      <c r="AF27" s="74">
        <v>1749</v>
      </c>
      <c r="AG27" s="76" t="s">
        <v>876</v>
      </c>
      <c r="AH27" s="74">
        <v>72</v>
      </c>
      <c r="AI27" s="74" t="s">
        <v>876</v>
      </c>
      <c r="AJ27">
        <v>35</v>
      </c>
      <c r="AK27">
        <v>39</v>
      </c>
      <c r="AL27">
        <v>257</v>
      </c>
    </row>
    <row r="28" spans="1:38" x14ac:dyDescent="0.3">
      <c r="A28" t="s">
        <v>877</v>
      </c>
      <c r="B28" s="74">
        <v>31</v>
      </c>
      <c r="C28">
        <v>32</v>
      </c>
      <c r="D28" s="74">
        <v>33</v>
      </c>
      <c r="E28" s="74">
        <v>45405</v>
      </c>
      <c r="F28" s="74" t="s">
        <v>876</v>
      </c>
      <c r="G28" s="74">
        <v>8</v>
      </c>
      <c r="H28" s="74" t="s">
        <v>876</v>
      </c>
      <c r="I28" s="74" t="s">
        <v>876</v>
      </c>
      <c r="J28" s="74">
        <v>937</v>
      </c>
      <c r="K28" s="74" t="s">
        <v>876</v>
      </c>
      <c r="L28" s="75" t="s">
        <v>876</v>
      </c>
      <c r="M28" s="74" t="s">
        <v>876</v>
      </c>
      <c r="N28" s="74">
        <v>41</v>
      </c>
      <c r="O28" s="74">
        <v>13</v>
      </c>
      <c r="P28" s="74">
        <v>9533</v>
      </c>
      <c r="Q28" s="74" t="s">
        <v>876</v>
      </c>
      <c r="R28" s="74">
        <v>42390</v>
      </c>
      <c r="S28" s="74">
        <v>103</v>
      </c>
      <c r="T28" s="74" t="s">
        <v>876</v>
      </c>
      <c r="U28" s="74">
        <v>8</v>
      </c>
      <c r="V28" s="74">
        <v>11</v>
      </c>
      <c r="W28" s="74" t="s">
        <v>876</v>
      </c>
      <c r="X28" s="74" t="s">
        <v>876</v>
      </c>
      <c r="Y28" s="74">
        <v>174</v>
      </c>
      <c r="Z28" s="74">
        <v>563</v>
      </c>
      <c r="AA28" s="74" t="s">
        <v>876</v>
      </c>
      <c r="AB28" s="74" t="s">
        <v>876</v>
      </c>
      <c r="AC28" s="74" t="s">
        <v>876</v>
      </c>
      <c r="AD28" s="74">
        <v>77</v>
      </c>
      <c r="AE28" s="74">
        <v>21</v>
      </c>
      <c r="AF28" s="74">
        <v>1816</v>
      </c>
      <c r="AG28" s="76">
        <v>6</v>
      </c>
      <c r="AH28" s="74">
        <v>81</v>
      </c>
      <c r="AI28" s="74" t="s">
        <v>876</v>
      </c>
      <c r="AJ28">
        <v>40</v>
      </c>
      <c r="AK28">
        <v>26</v>
      </c>
      <c r="AL28">
        <v>188</v>
      </c>
    </row>
    <row r="29" spans="1:38" x14ac:dyDescent="0.3">
      <c r="A29" t="s">
        <v>877</v>
      </c>
      <c r="B29" s="74">
        <v>32</v>
      </c>
      <c r="C29">
        <v>33</v>
      </c>
      <c r="D29" s="74">
        <v>38</v>
      </c>
      <c r="E29" s="74">
        <v>45410</v>
      </c>
      <c r="F29" s="74" t="s">
        <v>876</v>
      </c>
      <c r="G29" s="74">
        <v>6</v>
      </c>
      <c r="H29" s="74" t="s">
        <v>876</v>
      </c>
      <c r="I29" s="74" t="s">
        <v>876</v>
      </c>
      <c r="J29" s="74">
        <v>2125</v>
      </c>
      <c r="K29" s="74" t="s">
        <v>876</v>
      </c>
      <c r="L29" s="75" t="s">
        <v>876</v>
      </c>
      <c r="M29" s="74" t="s">
        <v>876</v>
      </c>
      <c r="N29" s="74">
        <v>78</v>
      </c>
      <c r="O29" s="74">
        <v>13</v>
      </c>
      <c r="P29" s="74">
        <v>19921</v>
      </c>
      <c r="Q29" s="74" t="s">
        <v>876</v>
      </c>
      <c r="R29" s="74">
        <v>35336</v>
      </c>
      <c r="S29" s="74">
        <v>201</v>
      </c>
      <c r="T29" s="74" t="s">
        <v>876</v>
      </c>
      <c r="U29" s="74">
        <v>26</v>
      </c>
      <c r="V29" s="74">
        <v>13</v>
      </c>
      <c r="W29" s="74">
        <v>616</v>
      </c>
      <c r="X29" s="74" t="s">
        <v>876</v>
      </c>
      <c r="Y29" s="74">
        <v>160</v>
      </c>
      <c r="Z29" s="74">
        <v>520</v>
      </c>
      <c r="AA29" s="74" t="s">
        <v>876</v>
      </c>
      <c r="AB29" s="74" t="s">
        <v>876</v>
      </c>
      <c r="AC29" s="74" t="s">
        <v>876</v>
      </c>
      <c r="AD29" s="74">
        <v>47</v>
      </c>
      <c r="AE29" s="74">
        <v>18</v>
      </c>
      <c r="AF29" s="74">
        <v>4370</v>
      </c>
      <c r="AG29" s="76" t="s">
        <v>876</v>
      </c>
      <c r="AH29" s="74">
        <v>102</v>
      </c>
      <c r="AI29" s="74" t="s">
        <v>876</v>
      </c>
      <c r="AJ29">
        <v>43</v>
      </c>
      <c r="AK29">
        <v>58</v>
      </c>
      <c r="AL29">
        <v>329</v>
      </c>
    </row>
    <row r="30" spans="1:38" x14ac:dyDescent="0.3">
      <c r="A30" t="s">
        <v>877</v>
      </c>
      <c r="B30" s="74">
        <v>33</v>
      </c>
      <c r="C30">
        <v>34</v>
      </c>
      <c r="D30" s="74">
        <v>39</v>
      </c>
      <c r="E30" s="74">
        <v>45410</v>
      </c>
      <c r="F30" s="74" t="s">
        <v>876</v>
      </c>
      <c r="G30" s="74">
        <v>6</v>
      </c>
      <c r="H30" s="74" t="s">
        <v>876</v>
      </c>
      <c r="I30" s="74" t="s">
        <v>876</v>
      </c>
      <c r="J30" s="74">
        <v>1654</v>
      </c>
      <c r="K30" s="74" t="s">
        <v>876</v>
      </c>
      <c r="L30" s="75" t="s">
        <v>876</v>
      </c>
      <c r="M30" s="74" t="s">
        <v>876</v>
      </c>
      <c r="N30" s="74">
        <v>140</v>
      </c>
      <c r="O30" s="74">
        <v>12</v>
      </c>
      <c r="P30" s="74">
        <v>44322</v>
      </c>
      <c r="Q30" s="74" t="s">
        <v>876</v>
      </c>
      <c r="R30" s="74">
        <v>31799</v>
      </c>
      <c r="S30" s="74">
        <v>978</v>
      </c>
      <c r="T30" s="74" t="s">
        <v>876</v>
      </c>
      <c r="U30" s="74">
        <v>12</v>
      </c>
      <c r="V30" s="74">
        <v>11</v>
      </c>
      <c r="W30" s="74" t="s">
        <v>876</v>
      </c>
      <c r="X30" s="74">
        <v>9</v>
      </c>
      <c r="Y30" s="74">
        <v>163</v>
      </c>
      <c r="Z30" s="74">
        <v>616</v>
      </c>
      <c r="AA30" s="74" t="s">
        <v>876</v>
      </c>
      <c r="AB30" s="74" t="s">
        <v>876</v>
      </c>
      <c r="AC30" s="74" t="s">
        <v>876</v>
      </c>
      <c r="AD30" s="74">
        <v>26</v>
      </c>
      <c r="AE30" s="74">
        <v>16</v>
      </c>
      <c r="AF30" s="74">
        <v>3467</v>
      </c>
      <c r="AG30" s="76" t="s">
        <v>876</v>
      </c>
      <c r="AH30" s="74">
        <v>97</v>
      </c>
      <c r="AI30" s="74" t="s">
        <v>876</v>
      </c>
      <c r="AJ30">
        <v>22</v>
      </c>
      <c r="AK30">
        <v>109</v>
      </c>
      <c r="AL30">
        <v>224</v>
      </c>
    </row>
    <row r="31" spans="1:38" x14ac:dyDescent="0.3">
      <c r="A31" t="s">
        <v>877</v>
      </c>
      <c r="B31" s="74">
        <v>34</v>
      </c>
      <c r="C31">
        <v>35</v>
      </c>
      <c r="D31" s="74">
        <v>40</v>
      </c>
      <c r="E31" s="74">
        <v>45410</v>
      </c>
      <c r="F31" s="74" t="s">
        <v>876</v>
      </c>
      <c r="G31" s="74">
        <v>4</v>
      </c>
      <c r="H31" s="74" t="s">
        <v>876</v>
      </c>
      <c r="I31" s="74" t="s">
        <v>876</v>
      </c>
      <c r="J31" s="74">
        <v>845</v>
      </c>
      <c r="K31" s="74" t="s">
        <v>876</v>
      </c>
      <c r="L31" s="75" t="s">
        <v>876</v>
      </c>
      <c r="M31" s="74" t="s">
        <v>876</v>
      </c>
      <c r="N31" s="74">
        <v>74</v>
      </c>
      <c r="O31" s="74">
        <v>9</v>
      </c>
      <c r="P31" s="74">
        <v>11899</v>
      </c>
      <c r="Q31" s="74" t="s">
        <v>876</v>
      </c>
      <c r="R31" s="74">
        <v>34844</v>
      </c>
      <c r="S31" s="74">
        <v>408</v>
      </c>
      <c r="T31" s="74" t="s">
        <v>876</v>
      </c>
      <c r="U31" s="74">
        <v>16</v>
      </c>
      <c r="V31" s="74">
        <v>10</v>
      </c>
      <c r="W31" s="74" t="s">
        <v>876</v>
      </c>
      <c r="X31" s="74" t="s">
        <v>876</v>
      </c>
      <c r="Y31" s="74">
        <v>181</v>
      </c>
      <c r="Z31" s="74">
        <v>915</v>
      </c>
      <c r="AA31" s="74" t="s">
        <v>876</v>
      </c>
      <c r="AB31" s="74" t="s">
        <v>876</v>
      </c>
      <c r="AC31" s="74" t="s">
        <v>876</v>
      </c>
      <c r="AD31" s="74">
        <v>21</v>
      </c>
      <c r="AE31" s="74">
        <v>29</v>
      </c>
      <c r="AF31" s="74">
        <v>1763</v>
      </c>
      <c r="AG31" s="76" t="s">
        <v>876</v>
      </c>
      <c r="AH31" s="74">
        <v>89</v>
      </c>
      <c r="AI31" s="74" t="s">
        <v>876</v>
      </c>
      <c r="AJ31">
        <v>40</v>
      </c>
      <c r="AK31">
        <v>72</v>
      </c>
      <c r="AL31">
        <v>171</v>
      </c>
    </row>
    <row r="32" spans="1:38" x14ac:dyDescent="0.3">
      <c r="A32" t="s">
        <v>877</v>
      </c>
      <c r="B32" s="74">
        <v>35</v>
      </c>
      <c r="C32">
        <v>36</v>
      </c>
      <c r="D32" s="74">
        <v>41</v>
      </c>
      <c r="E32" s="74">
        <v>45410</v>
      </c>
      <c r="F32" s="74" t="s">
        <v>876</v>
      </c>
      <c r="G32" s="74" t="s">
        <v>876</v>
      </c>
      <c r="H32" s="74" t="s">
        <v>876</v>
      </c>
      <c r="I32" s="74" t="s">
        <v>876</v>
      </c>
      <c r="J32" s="74">
        <v>1200</v>
      </c>
      <c r="K32" s="74" t="s">
        <v>876</v>
      </c>
      <c r="L32" s="75" t="s">
        <v>876</v>
      </c>
      <c r="M32" s="74" t="s">
        <v>876</v>
      </c>
      <c r="N32" s="74">
        <v>126</v>
      </c>
      <c r="O32" s="74">
        <v>11</v>
      </c>
      <c r="P32" s="74">
        <v>25027</v>
      </c>
      <c r="Q32" s="74" t="s">
        <v>876</v>
      </c>
      <c r="R32" s="74">
        <v>28769</v>
      </c>
      <c r="S32" s="74">
        <v>147</v>
      </c>
      <c r="T32" s="74" t="s">
        <v>876</v>
      </c>
      <c r="U32" s="74">
        <v>15</v>
      </c>
      <c r="V32" s="74" t="s">
        <v>876</v>
      </c>
      <c r="W32" s="74" t="s">
        <v>876</v>
      </c>
      <c r="X32" s="74" t="s">
        <v>876</v>
      </c>
      <c r="Y32" s="74">
        <v>162</v>
      </c>
      <c r="Z32" s="74">
        <v>420</v>
      </c>
      <c r="AA32" s="74" t="s">
        <v>876</v>
      </c>
      <c r="AB32" s="74" t="s">
        <v>876</v>
      </c>
      <c r="AC32" s="74" t="s">
        <v>876</v>
      </c>
      <c r="AD32" s="74">
        <v>34</v>
      </c>
      <c r="AE32" s="74">
        <v>22</v>
      </c>
      <c r="AF32" s="74">
        <v>2361</v>
      </c>
      <c r="AG32" s="76" t="s">
        <v>876</v>
      </c>
      <c r="AH32" s="74">
        <v>101</v>
      </c>
      <c r="AI32" s="74" t="s">
        <v>876</v>
      </c>
      <c r="AJ32">
        <v>38</v>
      </c>
      <c r="AK32">
        <v>155</v>
      </c>
      <c r="AL32">
        <v>232</v>
      </c>
    </row>
    <row r="33" spans="1:38" x14ac:dyDescent="0.3">
      <c r="A33" t="s">
        <v>877</v>
      </c>
      <c r="B33" s="74">
        <v>36</v>
      </c>
      <c r="C33">
        <v>37</v>
      </c>
      <c r="D33" s="74">
        <v>42</v>
      </c>
      <c r="E33" s="74">
        <v>45410</v>
      </c>
      <c r="F33" s="74" t="s">
        <v>876</v>
      </c>
      <c r="G33" s="74" t="s">
        <v>876</v>
      </c>
      <c r="H33" s="74" t="s">
        <v>876</v>
      </c>
      <c r="I33" s="74" t="s">
        <v>876</v>
      </c>
      <c r="J33" s="74">
        <v>605</v>
      </c>
      <c r="K33" s="74" t="s">
        <v>876</v>
      </c>
      <c r="L33" s="75" t="s">
        <v>876</v>
      </c>
      <c r="M33" s="74" t="s">
        <v>876</v>
      </c>
      <c r="N33" s="74">
        <v>72</v>
      </c>
      <c r="O33" s="74" t="s">
        <v>876</v>
      </c>
      <c r="P33" s="74">
        <v>12810</v>
      </c>
      <c r="Q33" s="74" t="s">
        <v>876</v>
      </c>
      <c r="R33" s="74">
        <v>32897</v>
      </c>
      <c r="S33" s="74">
        <v>246</v>
      </c>
      <c r="T33" s="74" t="s">
        <v>876</v>
      </c>
      <c r="U33" s="74">
        <v>20</v>
      </c>
      <c r="V33" s="74">
        <v>8</v>
      </c>
      <c r="W33" s="74" t="s">
        <v>876</v>
      </c>
      <c r="X33" s="74" t="s">
        <v>876</v>
      </c>
      <c r="Y33" s="74">
        <v>180</v>
      </c>
      <c r="Z33" s="74">
        <v>489</v>
      </c>
      <c r="AA33" s="74" t="s">
        <v>876</v>
      </c>
      <c r="AB33" s="74" t="s">
        <v>876</v>
      </c>
      <c r="AC33" s="74" t="s">
        <v>876</v>
      </c>
      <c r="AD33" s="74">
        <v>17</v>
      </c>
      <c r="AE33" s="74">
        <v>31</v>
      </c>
      <c r="AF33" s="74">
        <v>2231</v>
      </c>
      <c r="AG33" s="76" t="s">
        <v>876</v>
      </c>
      <c r="AH33" s="74">
        <v>74</v>
      </c>
      <c r="AI33" s="74" t="s">
        <v>876</v>
      </c>
      <c r="AJ33">
        <v>49</v>
      </c>
      <c r="AK33">
        <v>39</v>
      </c>
      <c r="AL33">
        <v>240</v>
      </c>
    </row>
    <row r="34" spans="1:38" x14ac:dyDescent="0.3">
      <c r="A34" t="s">
        <v>877</v>
      </c>
      <c r="B34" s="74">
        <v>37</v>
      </c>
      <c r="C34">
        <v>38</v>
      </c>
      <c r="D34" s="74">
        <v>43</v>
      </c>
      <c r="E34" s="74">
        <v>45410</v>
      </c>
      <c r="F34" s="74" t="s">
        <v>876</v>
      </c>
      <c r="G34" s="74">
        <v>4</v>
      </c>
      <c r="H34" s="74" t="s">
        <v>876</v>
      </c>
      <c r="I34" s="74" t="s">
        <v>876</v>
      </c>
      <c r="J34" s="74">
        <v>745</v>
      </c>
      <c r="K34" s="74" t="s">
        <v>876</v>
      </c>
      <c r="L34" s="75" t="s">
        <v>876</v>
      </c>
      <c r="M34" s="74" t="s">
        <v>876</v>
      </c>
      <c r="N34" s="74">
        <v>62</v>
      </c>
      <c r="O34" s="74" t="s">
        <v>876</v>
      </c>
      <c r="P34" s="74">
        <v>13811</v>
      </c>
      <c r="Q34" s="74" t="s">
        <v>876</v>
      </c>
      <c r="R34" s="74">
        <v>19232</v>
      </c>
      <c r="S34" s="74">
        <v>457</v>
      </c>
      <c r="T34" s="74" t="s">
        <v>876</v>
      </c>
      <c r="U34" s="74">
        <v>9</v>
      </c>
      <c r="V34" s="74">
        <v>9</v>
      </c>
      <c r="W34" s="74" t="s">
        <v>876</v>
      </c>
      <c r="X34" s="74" t="s">
        <v>876</v>
      </c>
      <c r="Y34" s="74">
        <v>111</v>
      </c>
      <c r="Z34" s="74">
        <v>479</v>
      </c>
      <c r="AA34" s="74" t="s">
        <v>876</v>
      </c>
      <c r="AB34" s="74" t="s">
        <v>876</v>
      </c>
      <c r="AC34" s="74" t="s">
        <v>876</v>
      </c>
      <c r="AD34" s="74">
        <v>43</v>
      </c>
      <c r="AE34" s="74">
        <v>30</v>
      </c>
      <c r="AF34" s="74">
        <v>1294</v>
      </c>
      <c r="AG34" s="76" t="s">
        <v>876</v>
      </c>
      <c r="AH34" s="74">
        <v>62</v>
      </c>
      <c r="AI34" s="74" t="s">
        <v>876</v>
      </c>
      <c r="AJ34">
        <v>45</v>
      </c>
      <c r="AK34">
        <v>43</v>
      </c>
      <c r="AL34">
        <v>116</v>
      </c>
    </row>
    <row r="35" spans="1:38" x14ac:dyDescent="0.3">
      <c r="A35" t="s">
        <v>877</v>
      </c>
      <c r="B35" s="74">
        <v>38</v>
      </c>
      <c r="C35">
        <v>39</v>
      </c>
      <c r="D35" s="74">
        <v>44</v>
      </c>
      <c r="E35" s="74">
        <v>45410</v>
      </c>
      <c r="F35" s="74" t="s">
        <v>876</v>
      </c>
      <c r="G35" s="74">
        <v>13</v>
      </c>
      <c r="H35" s="74" t="s">
        <v>876</v>
      </c>
      <c r="I35" s="74" t="s">
        <v>876</v>
      </c>
      <c r="J35" s="74">
        <v>1364</v>
      </c>
      <c r="K35" s="74" t="s">
        <v>876</v>
      </c>
      <c r="L35" s="75" t="s">
        <v>876</v>
      </c>
      <c r="M35" s="74" t="s">
        <v>876</v>
      </c>
      <c r="N35" s="74">
        <v>57</v>
      </c>
      <c r="O35" s="74">
        <v>60</v>
      </c>
      <c r="P35" s="74">
        <v>13934</v>
      </c>
      <c r="Q35" s="74" t="s">
        <v>876</v>
      </c>
      <c r="R35" s="74">
        <v>27114</v>
      </c>
      <c r="S35" s="74">
        <v>1039</v>
      </c>
      <c r="T35" s="74">
        <v>5</v>
      </c>
      <c r="U35" s="74">
        <v>17</v>
      </c>
      <c r="V35" s="74">
        <v>17</v>
      </c>
      <c r="W35" s="74" t="s">
        <v>876</v>
      </c>
      <c r="X35" s="74">
        <v>74</v>
      </c>
      <c r="Y35" s="74">
        <v>150</v>
      </c>
      <c r="Z35" s="74">
        <v>552</v>
      </c>
      <c r="AA35" s="74" t="s">
        <v>876</v>
      </c>
      <c r="AB35" s="74" t="s">
        <v>876</v>
      </c>
      <c r="AC35" s="74">
        <v>18</v>
      </c>
      <c r="AD35" s="74">
        <v>43</v>
      </c>
      <c r="AE35" s="74">
        <v>16</v>
      </c>
      <c r="AF35" s="74">
        <v>2894</v>
      </c>
      <c r="AG35" s="76">
        <v>5</v>
      </c>
      <c r="AH35" s="74">
        <v>72</v>
      </c>
      <c r="AI35" s="74" t="s">
        <v>876</v>
      </c>
      <c r="AJ35">
        <v>52</v>
      </c>
      <c r="AK35">
        <v>75</v>
      </c>
      <c r="AL35">
        <v>228</v>
      </c>
    </row>
    <row r="36" spans="1:38" x14ac:dyDescent="0.3">
      <c r="A36" t="s">
        <v>877</v>
      </c>
      <c r="B36" s="74">
        <v>39</v>
      </c>
      <c r="C36">
        <v>40</v>
      </c>
      <c r="D36" s="74">
        <v>45</v>
      </c>
      <c r="E36" s="74">
        <v>45410</v>
      </c>
      <c r="F36" s="74" t="s">
        <v>876</v>
      </c>
      <c r="G36" s="74">
        <v>6</v>
      </c>
      <c r="H36" s="74" t="s">
        <v>876</v>
      </c>
      <c r="I36" s="74" t="s">
        <v>876</v>
      </c>
      <c r="J36" s="74">
        <v>988</v>
      </c>
      <c r="K36" s="74" t="s">
        <v>876</v>
      </c>
      <c r="L36" s="75" t="s">
        <v>876</v>
      </c>
      <c r="M36" s="74" t="s">
        <v>876</v>
      </c>
      <c r="N36" s="74">
        <v>72</v>
      </c>
      <c r="O36" s="74">
        <v>12</v>
      </c>
      <c r="P36" s="74">
        <v>8684</v>
      </c>
      <c r="Q36" s="74" t="s">
        <v>876</v>
      </c>
      <c r="R36" s="74">
        <v>27200</v>
      </c>
      <c r="S36" s="74">
        <v>2152</v>
      </c>
      <c r="T36" s="74" t="s">
        <v>876</v>
      </c>
      <c r="U36" s="74">
        <v>10</v>
      </c>
      <c r="V36" s="74">
        <v>14</v>
      </c>
      <c r="W36" s="74" t="s">
        <v>876</v>
      </c>
      <c r="X36" s="74">
        <v>8</v>
      </c>
      <c r="Y36" s="74">
        <v>148</v>
      </c>
      <c r="Z36" s="74">
        <v>561</v>
      </c>
      <c r="AA36" s="74" t="s">
        <v>876</v>
      </c>
      <c r="AB36" s="74" t="s">
        <v>876</v>
      </c>
      <c r="AC36" s="74" t="s">
        <v>876</v>
      </c>
      <c r="AD36" s="74">
        <v>17</v>
      </c>
      <c r="AE36" s="74">
        <v>10</v>
      </c>
      <c r="AF36" s="74">
        <v>2043</v>
      </c>
      <c r="AG36" s="76" t="s">
        <v>876</v>
      </c>
      <c r="AH36" s="74">
        <v>66</v>
      </c>
      <c r="AI36" s="74" t="s">
        <v>876</v>
      </c>
      <c r="AJ36">
        <v>48</v>
      </c>
      <c r="AK36">
        <v>48</v>
      </c>
      <c r="AL36">
        <v>160</v>
      </c>
    </row>
    <row r="37" spans="1:38" x14ac:dyDescent="0.3">
      <c r="A37" t="s">
        <v>877</v>
      </c>
      <c r="B37" s="74">
        <v>40</v>
      </c>
      <c r="C37">
        <v>41</v>
      </c>
      <c r="D37" s="74">
        <v>46</v>
      </c>
      <c r="E37" s="74">
        <v>45410</v>
      </c>
      <c r="F37" s="74" t="s">
        <v>876</v>
      </c>
      <c r="G37" s="74">
        <v>8</v>
      </c>
      <c r="H37" s="74" t="s">
        <v>876</v>
      </c>
      <c r="I37" s="74" t="s">
        <v>876</v>
      </c>
      <c r="J37" s="74">
        <v>475</v>
      </c>
      <c r="K37" s="74" t="s">
        <v>876</v>
      </c>
      <c r="L37" s="75" t="s">
        <v>876</v>
      </c>
      <c r="M37" s="74" t="s">
        <v>876</v>
      </c>
      <c r="N37" s="74">
        <v>82</v>
      </c>
      <c r="O37" s="74">
        <v>26</v>
      </c>
      <c r="P37" s="74">
        <v>8185</v>
      </c>
      <c r="Q37" s="74" t="s">
        <v>876</v>
      </c>
      <c r="R37" s="74">
        <v>29994</v>
      </c>
      <c r="S37" s="74">
        <v>1459</v>
      </c>
      <c r="T37" s="74" t="s">
        <v>876</v>
      </c>
      <c r="U37" s="74">
        <v>33</v>
      </c>
      <c r="V37" s="74">
        <v>9</v>
      </c>
      <c r="W37" s="74" t="s">
        <v>876</v>
      </c>
      <c r="X37" s="74" t="s">
        <v>876</v>
      </c>
      <c r="Y37" s="74">
        <v>133</v>
      </c>
      <c r="Z37" s="74">
        <v>975</v>
      </c>
      <c r="AA37" s="74">
        <v>30</v>
      </c>
      <c r="AB37" s="74" t="s">
        <v>876</v>
      </c>
      <c r="AC37" s="74" t="s">
        <v>876</v>
      </c>
      <c r="AD37" s="74">
        <v>13</v>
      </c>
      <c r="AE37" s="74">
        <v>36</v>
      </c>
      <c r="AF37" s="74">
        <v>777</v>
      </c>
      <c r="AG37" s="76" t="s">
        <v>876</v>
      </c>
      <c r="AH37" s="74">
        <v>58</v>
      </c>
      <c r="AI37" s="74" t="s">
        <v>876</v>
      </c>
      <c r="AJ37">
        <v>30</v>
      </c>
      <c r="AK37">
        <v>43</v>
      </c>
      <c r="AL37">
        <v>155</v>
      </c>
    </row>
    <row r="38" spans="1:38" x14ac:dyDescent="0.3">
      <c r="A38" t="s">
        <v>877</v>
      </c>
      <c r="B38" s="74">
        <v>41</v>
      </c>
      <c r="C38">
        <v>42</v>
      </c>
      <c r="D38" s="74">
        <v>47</v>
      </c>
      <c r="E38" s="74">
        <v>45410</v>
      </c>
      <c r="F38" s="74" t="s">
        <v>876</v>
      </c>
      <c r="G38" s="74" t="s">
        <v>876</v>
      </c>
      <c r="H38" s="74" t="s">
        <v>876</v>
      </c>
      <c r="I38" s="74">
        <v>19</v>
      </c>
      <c r="J38" s="74">
        <v>410</v>
      </c>
      <c r="K38" s="74" t="s">
        <v>876</v>
      </c>
      <c r="L38" s="75" t="s">
        <v>876</v>
      </c>
      <c r="M38" s="74" t="s">
        <v>876</v>
      </c>
      <c r="N38" s="74">
        <v>14</v>
      </c>
      <c r="O38" s="74">
        <v>13</v>
      </c>
      <c r="P38" s="74">
        <v>8659</v>
      </c>
      <c r="Q38" s="74" t="s">
        <v>876</v>
      </c>
      <c r="R38" s="74">
        <v>26502</v>
      </c>
      <c r="S38" s="74">
        <v>1861</v>
      </c>
      <c r="T38" s="74" t="s">
        <v>876</v>
      </c>
      <c r="U38" s="74">
        <v>30</v>
      </c>
      <c r="V38" s="74">
        <v>13</v>
      </c>
      <c r="W38" s="74" t="s">
        <v>876</v>
      </c>
      <c r="X38" s="74" t="s">
        <v>876</v>
      </c>
      <c r="Y38" s="74">
        <v>127</v>
      </c>
      <c r="Z38" s="74">
        <v>795</v>
      </c>
      <c r="AA38" s="74" t="s">
        <v>876</v>
      </c>
      <c r="AB38" s="74" t="s">
        <v>876</v>
      </c>
      <c r="AC38" s="74" t="s">
        <v>876</v>
      </c>
      <c r="AD38" s="74">
        <v>14</v>
      </c>
      <c r="AE38" s="74">
        <v>61</v>
      </c>
      <c r="AF38" s="74">
        <v>428</v>
      </c>
      <c r="AG38" s="76" t="s">
        <v>876</v>
      </c>
      <c r="AH38" s="74">
        <v>52</v>
      </c>
      <c r="AI38" s="74" t="s">
        <v>876</v>
      </c>
      <c r="AJ38">
        <v>62</v>
      </c>
      <c r="AK38">
        <v>65</v>
      </c>
      <c r="AL38">
        <v>104</v>
      </c>
    </row>
    <row r="39" spans="1:38" x14ac:dyDescent="0.3">
      <c r="A39" t="s">
        <v>877</v>
      </c>
      <c r="B39" s="74">
        <v>42</v>
      </c>
      <c r="C39">
        <v>43</v>
      </c>
      <c r="D39" s="74">
        <v>48</v>
      </c>
      <c r="E39" s="74">
        <v>45410</v>
      </c>
      <c r="F39" s="74" t="s">
        <v>876</v>
      </c>
      <c r="G39" s="74">
        <v>6</v>
      </c>
      <c r="H39" s="74" t="s">
        <v>876</v>
      </c>
      <c r="I39" s="74" t="s">
        <v>876</v>
      </c>
      <c r="J39" s="74">
        <v>547</v>
      </c>
      <c r="K39" s="74" t="s">
        <v>876</v>
      </c>
      <c r="L39" s="75" t="s">
        <v>876</v>
      </c>
      <c r="M39" s="74" t="s">
        <v>876</v>
      </c>
      <c r="N39" s="74">
        <v>93</v>
      </c>
      <c r="O39" s="74">
        <v>19</v>
      </c>
      <c r="P39" s="74">
        <v>10690</v>
      </c>
      <c r="Q39" s="74" t="s">
        <v>876</v>
      </c>
      <c r="R39" s="74">
        <v>39788</v>
      </c>
      <c r="S39" s="74">
        <v>637</v>
      </c>
      <c r="T39" s="74" t="s">
        <v>876</v>
      </c>
      <c r="U39" s="74">
        <v>19</v>
      </c>
      <c r="V39" s="74">
        <v>10</v>
      </c>
      <c r="W39" s="74" t="s">
        <v>876</v>
      </c>
      <c r="X39" s="74">
        <v>23</v>
      </c>
      <c r="Y39" s="74">
        <v>200</v>
      </c>
      <c r="Z39" s="74">
        <v>711</v>
      </c>
      <c r="AA39" s="74" t="s">
        <v>876</v>
      </c>
      <c r="AB39" s="74" t="s">
        <v>876</v>
      </c>
      <c r="AC39" s="74" t="s">
        <v>876</v>
      </c>
      <c r="AD39" s="74">
        <v>14</v>
      </c>
      <c r="AE39" s="74">
        <v>24</v>
      </c>
      <c r="AF39" s="74">
        <v>2484</v>
      </c>
      <c r="AG39" s="76" t="s">
        <v>876</v>
      </c>
      <c r="AH39" s="74">
        <v>86</v>
      </c>
      <c r="AI39" s="74" t="s">
        <v>876</v>
      </c>
      <c r="AJ39">
        <v>31</v>
      </c>
      <c r="AK39">
        <v>55</v>
      </c>
      <c r="AL39">
        <v>257</v>
      </c>
    </row>
    <row r="40" spans="1:38" x14ac:dyDescent="0.3">
      <c r="A40" t="s">
        <v>877</v>
      </c>
      <c r="B40" s="74">
        <v>43</v>
      </c>
      <c r="C40">
        <v>44</v>
      </c>
      <c r="D40" s="74">
        <v>49</v>
      </c>
      <c r="E40" s="74">
        <v>45410</v>
      </c>
      <c r="F40" s="74" t="s">
        <v>876</v>
      </c>
      <c r="G40" s="74">
        <v>7</v>
      </c>
      <c r="H40" s="74" t="s">
        <v>876</v>
      </c>
      <c r="I40" s="74" t="s">
        <v>876</v>
      </c>
      <c r="J40" s="74">
        <v>814</v>
      </c>
      <c r="K40" s="74" t="s">
        <v>876</v>
      </c>
      <c r="L40" s="75" t="s">
        <v>876</v>
      </c>
      <c r="M40" s="74" t="s">
        <v>876</v>
      </c>
      <c r="N40" s="74">
        <v>45</v>
      </c>
      <c r="O40" s="74">
        <v>15</v>
      </c>
      <c r="P40" s="74">
        <v>8661</v>
      </c>
      <c r="Q40" s="74" t="s">
        <v>876</v>
      </c>
      <c r="R40" s="74">
        <v>31524</v>
      </c>
      <c r="S40" s="74">
        <v>1084</v>
      </c>
      <c r="T40" s="74" t="s">
        <v>876</v>
      </c>
      <c r="U40" s="74">
        <v>22</v>
      </c>
      <c r="V40" s="74">
        <v>18</v>
      </c>
      <c r="W40" s="74" t="s">
        <v>876</v>
      </c>
      <c r="X40" s="74">
        <v>20</v>
      </c>
      <c r="Y40" s="74">
        <v>178</v>
      </c>
      <c r="Z40" s="74">
        <v>411</v>
      </c>
      <c r="AA40" s="74" t="s">
        <v>876</v>
      </c>
      <c r="AB40" s="74" t="s">
        <v>876</v>
      </c>
      <c r="AC40" s="74" t="s">
        <v>876</v>
      </c>
      <c r="AD40" s="74">
        <v>20</v>
      </c>
      <c r="AE40" s="74">
        <v>17</v>
      </c>
      <c r="AF40" s="74">
        <v>3657</v>
      </c>
      <c r="AG40" s="76" t="s">
        <v>876</v>
      </c>
      <c r="AH40" s="74">
        <v>57</v>
      </c>
      <c r="AI40" s="74" t="s">
        <v>876</v>
      </c>
      <c r="AJ40">
        <v>49</v>
      </c>
      <c r="AK40">
        <v>58</v>
      </c>
      <c r="AL40">
        <v>281</v>
      </c>
    </row>
    <row r="41" spans="1:38" x14ac:dyDescent="0.3">
      <c r="A41" t="s">
        <v>877</v>
      </c>
      <c r="B41" s="74">
        <v>44</v>
      </c>
      <c r="C41">
        <v>45</v>
      </c>
      <c r="D41" s="74">
        <v>50</v>
      </c>
      <c r="E41" s="74">
        <v>45410</v>
      </c>
      <c r="F41" s="74" t="s">
        <v>876</v>
      </c>
      <c r="G41" s="74">
        <v>6</v>
      </c>
      <c r="H41" s="74" t="s">
        <v>876</v>
      </c>
      <c r="I41" s="74" t="s">
        <v>876</v>
      </c>
      <c r="J41" s="74">
        <v>560</v>
      </c>
      <c r="K41" s="74" t="s">
        <v>876</v>
      </c>
      <c r="L41" s="75" t="s">
        <v>876</v>
      </c>
      <c r="M41" s="74" t="s">
        <v>876</v>
      </c>
      <c r="N41" s="74" t="s">
        <v>876</v>
      </c>
      <c r="O41" s="74">
        <v>26</v>
      </c>
      <c r="P41" s="74">
        <v>2358</v>
      </c>
      <c r="Q41" s="74" t="s">
        <v>876</v>
      </c>
      <c r="R41" s="74">
        <v>13462</v>
      </c>
      <c r="S41" s="74">
        <v>36</v>
      </c>
      <c r="T41" s="74" t="s">
        <v>876</v>
      </c>
      <c r="U41" s="74">
        <v>6</v>
      </c>
      <c r="V41" s="74" t="s">
        <v>876</v>
      </c>
      <c r="W41" s="74" t="s">
        <v>876</v>
      </c>
      <c r="X41" s="74">
        <v>47</v>
      </c>
      <c r="Y41" s="74">
        <v>61</v>
      </c>
      <c r="Z41" s="74">
        <v>695</v>
      </c>
      <c r="AA41" s="74" t="s">
        <v>876</v>
      </c>
      <c r="AB41" s="74" t="s">
        <v>876</v>
      </c>
      <c r="AC41" s="74" t="s">
        <v>876</v>
      </c>
      <c r="AD41" s="74">
        <v>12</v>
      </c>
      <c r="AE41" s="74" t="s">
        <v>876</v>
      </c>
      <c r="AF41" s="74">
        <v>588</v>
      </c>
      <c r="AG41" s="76" t="s">
        <v>876</v>
      </c>
      <c r="AH41" s="74">
        <v>35</v>
      </c>
      <c r="AI41" s="74" t="s">
        <v>876</v>
      </c>
      <c r="AJ41">
        <v>26</v>
      </c>
      <c r="AK41">
        <v>10</v>
      </c>
      <c r="AL41">
        <v>207</v>
      </c>
    </row>
    <row r="42" spans="1:38" x14ac:dyDescent="0.3">
      <c r="A42" t="s">
        <v>877</v>
      </c>
      <c r="B42" s="74">
        <v>45</v>
      </c>
      <c r="C42">
        <v>46</v>
      </c>
      <c r="D42" s="74">
        <v>51</v>
      </c>
      <c r="E42" s="74">
        <v>45410</v>
      </c>
      <c r="F42" s="74" t="s">
        <v>876</v>
      </c>
      <c r="G42" s="74">
        <v>9</v>
      </c>
      <c r="H42" s="74" t="s">
        <v>876</v>
      </c>
      <c r="I42" s="74" t="s">
        <v>876</v>
      </c>
      <c r="J42" s="74">
        <v>455</v>
      </c>
      <c r="K42" s="74" t="s">
        <v>876</v>
      </c>
      <c r="L42" s="75" t="s">
        <v>876</v>
      </c>
      <c r="M42" s="74" t="s">
        <v>876</v>
      </c>
      <c r="N42" s="74" t="s">
        <v>876</v>
      </c>
      <c r="O42" s="74">
        <v>12</v>
      </c>
      <c r="P42" s="74">
        <v>4950</v>
      </c>
      <c r="Q42" s="74" t="s">
        <v>876</v>
      </c>
      <c r="R42" s="74">
        <v>13405</v>
      </c>
      <c r="S42" s="74">
        <v>746</v>
      </c>
      <c r="T42" s="74" t="s">
        <v>876</v>
      </c>
      <c r="U42" s="74">
        <v>4</v>
      </c>
      <c r="V42" s="74">
        <v>8</v>
      </c>
      <c r="W42" s="74" t="s">
        <v>876</v>
      </c>
      <c r="X42" s="74" t="s">
        <v>876</v>
      </c>
      <c r="Y42" s="74">
        <v>57</v>
      </c>
      <c r="Z42" s="74">
        <v>555</v>
      </c>
      <c r="AA42" s="74" t="s">
        <v>876</v>
      </c>
      <c r="AB42" s="74" t="s">
        <v>876</v>
      </c>
      <c r="AC42" s="74" t="s">
        <v>876</v>
      </c>
      <c r="AD42" s="74">
        <v>16</v>
      </c>
      <c r="AE42" s="74">
        <v>7</v>
      </c>
      <c r="AF42" s="74">
        <v>602</v>
      </c>
      <c r="AG42" s="76" t="s">
        <v>876</v>
      </c>
      <c r="AH42" s="74">
        <v>38</v>
      </c>
      <c r="AI42" s="74" t="s">
        <v>876</v>
      </c>
      <c r="AJ42">
        <v>36</v>
      </c>
      <c r="AK42">
        <v>37</v>
      </c>
      <c r="AL42">
        <v>137</v>
      </c>
    </row>
    <row r="43" spans="1:38" x14ac:dyDescent="0.3">
      <c r="A43" t="s">
        <v>877</v>
      </c>
      <c r="B43" s="74">
        <v>46</v>
      </c>
      <c r="C43">
        <v>47</v>
      </c>
      <c r="D43" s="74">
        <v>52</v>
      </c>
      <c r="E43" s="74">
        <v>45410</v>
      </c>
      <c r="F43" s="74" t="s">
        <v>876</v>
      </c>
      <c r="G43" s="74" t="s">
        <v>876</v>
      </c>
      <c r="H43" s="74" t="s">
        <v>876</v>
      </c>
      <c r="I43" s="74" t="s">
        <v>876</v>
      </c>
      <c r="J43" s="74">
        <v>16383</v>
      </c>
      <c r="K43" s="74" t="s">
        <v>876</v>
      </c>
      <c r="L43" s="75" t="s">
        <v>876</v>
      </c>
      <c r="M43" s="74" t="s">
        <v>876</v>
      </c>
      <c r="N43" s="74">
        <v>139</v>
      </c>
      <c r="O43" s="74" t="s">
        <v>876</v>
      </c>
      <c r="P43" s="74">
        <v>10301</v>
      </c>
      <c r="Q43" s="74" t="s">
        <v>876</v>
      </c>
      <c r="R43" s="74">
        <v>43597</v>
      </c>
      <c r="S43" s="74">
        <v>238</v>
      </c>
      <c r="T43" s="74" t="s">
        <v>876</v>
      </c>
      <c r="U43" s="74">
        <v>20</v>
      </c>
      <c r="V43" s="74">
        <v>11</v>
      </c>
      <c r="W43" s="74" t="s">
        <v>876</v>
      </c>
      <c r="X43" s="74" t="s">
        <v>876</v>
      </c>
      <c r="Y43" s="74">
        <v>207</v>
      </c>
      <c r="Z43" s="74">
        <v>455</v>
      </c>
      <c r="AA43" s="74" t="s">
        <v>876</v>
      </c>
      <c r="AB43" s="74" t="s">
        <v>876</v>
      </c>
      <c r="AC43" s="74" t="s">
        <v>876</v>
      </c>
      <c r="AD43" s="74">
        <v>71</v>
      </c>
      <c r="AE43" s="74">
        <v>13</v>
      </c>
      <c r="AF43" s="74">
        <v>4659</v>
      </c>
      <c r="AG43" s="76" t="s">
        <v>876</v>
      </c>
      <c r="AH43" s="74">
        <v>65</v>
      </c>
      <c r="AI43" s="74" t="s">
        <v>876</v>
      </c>
      <c r="AJ43">
        <v>38</v>
      </c>
      <c r="AK43">
        <v>31</v>
      </c>
      <c r="AL43">
        <v>171</v>
      </c>
    </row>
    <row r="44" spans="1:38" x14ac:dyDescent="0.3">
      <c r="A44" t="s">
        <v>877</v>
      </c>
      <c r="B44" s="74">
        <v>47</v>
      </c>
      <c r="C44">
        <v>48</v>
      </c>
      <c r="D44" s="74">
        <v>53</v>
      </c>
      <c r="E44" s="74">
        <v>45410</v>
      </c>
      <c r="F44" s="74" t="s">
        <v>876</v>
      </c>
      <c r="G44" s="74">
        <v>4</v>
      </c>
      <c r="H44" s="74" t="s">
        <v>876</v>
      </c>
      <c r="I44" s="74" t="s">
        <v>876</v>
      </c>
      <c r="J44" s="74">
        <v>13302</v>
      </c>
      <c r="K44" s="74" t="s">
        <v>876</v>
      </c>
      <c r="L44" s="75" t="s">
        <v>876</v>
      </c>
      <c r="M44" s="74" t="s">
        <v>876</v>
      </c>
      <c r="N44" s="74">
        <v>67</v>
      </c>
      <c r="O44" s="74" t="s">
        <v>876</v>
      </c>
      <c r="P44" s="74">
        <v>10153</v>
      </c>
      <c r="Q44" s="74" t="s">
        <v>876</v>
      </c>
      <c r="R44" s="74">
        <v>46478</v>
      </c>
      <c r="S44" s="74">
        <v>214</v>
      </c>
      <c r="T44" s="74" t="s">
        <v>876</v>
      </c>
      <c r="U44" s="74">
        <v>20</v>
      </c>
      <c r="V44" s="74">
        <v>9</v>
      </c>
      <c r="W44" s="74" t="s">
        <v>876</v>
      </c>
      <c r="X44" s="74" t="s">
        <v>876</v>
      </c>
      <c r="Y44" s="74">
        <v>221</v>
      </c>
      <c r="Z44" s="74">
        <v>747</v>
      </c>
      <c r="AA44" s="74" t="s">
        <v>876</v>
      </c>
      <c r="AB44" s="74" t="s">
        <v>876</v>
      </c>
      <c r="AC44" s="74" t="s">
        <v>876</v>
      </c>
      <c r="AD44" s="74">
        <v>54</v>
      </c>
      <c r="AE44" s="74">
        <v>29</v>
      </c>
      <c r="AF44" s="74">
        <v>3572</v>
      </c>
      <c r="AG44" s="76">
        <v>6</v>
      </c>
      <c r="AH44" s="74">
        <v>80</v>
      </c>
      <c r="AI44" s="74" t="s">
        <v>876</v>
      </c>
      <c r="AJ44">
        <v>42</v>
      </c>
      <c r="AK44">
        <v>39</v>
      </c>
      <c r="AL44">
        <v>340</v>
      </c>
    </row>
    <row r="45" spans="1:38" x14ac:dyDescent="0.3">
      <c r="A45" t="s">
        <v>877</v>
      </c>
      <c r="B45" s="74">
        <v>48</v>
      </c>
      <c r="C45">
        <v>49</v>
      </c>
      <c r="D45" s="74">
        <v>54</v>
      </c>
      <c r="E45" s="74">
        <v>45410</v>
      </c>
      <c r="F45" s="74" t="s">
        <v>876</v>
      </c>
      <c r="G45" s="74">
        <v>8</v>
      </c>
      <c r="H45" s="74" t="s">
        <v>876</v>
      </c>
      <c r="I45" s="74" t="s">
        <v>876</v>
      </c>
      <c r="J45" s="74">
        <v>29642</v>
      </c>
      <c r="K45" s="74" t="s">
        <v>876</v>
      </c>
      <c r="L45" s="75" t="s">
        <v>876</v>
      </c>
      <c r="M45" s="74" t="s">
        <v>876</v>
      </c>
      <c r="N45" s="74">
        <v>73</v>
      </c>
      <c r="O45" s="74" t="s">
        <v>876</v>
      </c>
      <c r="P45" s="74">
        <v>14836</v>
      </c>
      <c r="Q45" s="74" t="s">
        <v>876</v>
      </c>
      <c r="R45" s="74">
        <v>35830</v>
      </c>
      <c r="S45" s="74">
        <v>705</v>
      </c>
      <c r="T45" s="74" t="s">
        <v>876</v>
      </c>
      <c r="U45" s="74">
        <v>11</v>
      </c>
      <c r="V45" s="74">
        <v>13</v>
      </c>
      <c r="W45" s="74" t="s">
        <v>876</v>
      </c>
      <c r="X45" s="74">
        <v>6</v>
      </c>
      <c r="Y45" s="74">
        <v>148</v>
      </c>
      <c r="Z45" s="74">
        <v>842</v>
      </c>
      <c r="AA45" s="74" t="s">
        <v>876</v>
      </c>
      <c r="AB45" s="74" t="s">
        <v>876</v>
      </c>
      <c r="AC45" s="74" t="s">
        <v>876</v>
      </c>
      <c r="AD45" s="74">
        <v>132</v>
      </c>
      <c r="AE45" s="74">
        <v>9</v>
      </c>
      <c r="AF45" s="74">
        <v>2803</v>
      </c>
      <c r="AG45" s="76" t="s">
        <v>876</v>
      </c>
      <c r="AH45" s="74">
        <v>96</v>
      </c>
      <c r="AI45" s="74" t="s">
        <v>876</v>
      </c>
      <c r="AJ45">
        <v>31</v>
      </c>
      <c r="AK45">
        <v>32</v>
      </c>
      <c r="AL45">
        <v>125</v>
      </c>
    </row>
    <row r="46" spans="1:38" x14ac:dyDescent="0.3">
      <c r="A46" t="s">
        <v>877</v>
      </c>
      <c r="B46" s="74">
        <v>49</v>
      </c>
      <c r="C46">
        <v>50</v>
      </c>
      <c r="D46" s="74">
        <v>55</v>
      </c>
      <c r="E46" s="74">
        <v>45410</v>
      </c>
      <c r="F46" s="74" t="s">
        <v>876</v>
      </c>
      <c r="G46" s="74">
        <v>16</v>
      </c>
      <c r="H46" s="74" t="s">
        <v>876</v>
      </c>
      <c r="I46" s="74" t="s">
        <v>876</v>
      </c>
      <c r="J46" s="74">
        <v>3054</v>
      </c>
      <c r="K46" s="74" t="s">
        <v>876</v>
      </c>
      <c r="L46" s="75" t="s">
        <v>876</v>
      </c>
      <c r="M46" s="74" t="s">
        <v>876</v>
      </c>
      <c r="N46" s="74">
        <v>85</v>
      </c>
      <c r="O46" s="74">
        <v>31</v>
      </c>
      <c r="P46" s="74">
        <v>21710</v>
      </c>
      <c r="Q46" s="74" t="s">
        <v>876</v>
      </c>
      <c r="R46" s="74">
        <v>39546</v>
      </c>
      <c r="S46" s="74">
        <v>1646</v>
      </c>
      <c r="T46" s="74" t="s">
        <v>876</v>
      </c>
      <c r="U46" s="74">
        <v>14</v>
      </c>
      <c r="V46" s="74">
        <v>19</v>
      </c>
      <c r="W46" s="74" t="s">
        <v>876</v>
      </c>
      <c r="X46" s="74">
        <v>119</v>
      </c>
      <c r="Y46" s="74">
        <v>167</v>
      </c>
      <c r="Z46" s="74">
        <v>891</v>
      </c>
      <c r="AA46" s="74" t="s">
        <v>876</v>
      </c>
      <c r="AB46" s="74" t="s">
        <v>876</v>
      </c>
      <c r="AC46" s="74" t="s">
        <v>876</v>
      </c>
      <c r="AD46" s="74">
        <v>49</v>
      </c>
      <c r="AE46" s="74">
        <v>18</v>
      </c>
      <c r="AF46" s="74">
        <v>3786</v>
      </c>
      <c r="AG46" s="76">
        <v>6</v>
      </c>
      <c r="AH46" s="74">
        <v>90</v>
      </c>
      <c r="AI46" s="74" t="s">
        <v>876</v>
      </c>
      <c r="AJ46">
        <v>52</v>
      </c>
      <c r="AK46">
        <v>93</v>
      </c>
      <c r="AL46">
        <v>235</v>
      </c>
    </row>
    <row r="47" spans="1:38" x14ac:dyDescent="0.3">
      <c r="A47" t="s">
        <v>877</v>
      </c>
      <c r="B47" s="74">
        <v>50</v>
      </c>
      <c r="C47">
        <v>51</v>
      </c>
      <c r="D47" s="74">
        <v>56</v>
      </c>
      <c r="E47" s="74">
        <v>45410</v>
      </c>
      <c r="F47" s="74" t="s">
        <v>876</v>
      </c>
      <c r="G47" s="74" t="s">
        <v>876</v>
      </c>
      <c r="H47" s="74" t="s">
        <v>876</v>
      </c>
      <c r="I47" s="74" t="s">
        <v>876</v>
      </c>
      <c r="J47" s="74">
        <v>572</v>
      </c>
      <c r="K47" s="74" t="s">
        <v>876</v>
      </c>
      <c r="L47" s="75" t="s">
        <v>876</v>
      </c>
      <c r="M47" s="74" t="s">
        <v>876</v>
      </c>
      <c r="N47" s="74" t="s">
        <v>876</v>
      </c>
      <c r="O47" s="74">
        <v>9</v>
      </c>
      <c r="P47" s="74">
        <v>6856</v>
      </c>
      <c r="Q47" s="74" t="s">
        <v>876</v>
      </c>
      <c r="R47" s="74">
        <v>28306</v>
      </c>
      <c r="S47" s="74">
        <v>902</v>
      </c>
      <c r="T47" s="74" t="s">
        <v>876</v>
      </c>
      <c r="U47" s="74">
        <v>9</v>
      </c>
      <c r="V47" s="74">
        <v>8</v>
      </c>
      <c r="W47" s="74" t="s">
        <v>876</v>
      </c>
      <c r="X47" s="74">
        <v>30</v>
      </c>
      <c r="Y47" s="74">
        <v>136</v>
      </c>
      <c r="Z47" s="74">
        <v>683</v>
      </c>
      <c r="AA47" s="74" t="s">
        <v>876</v>
      </c>
      <c r="AB47" s="74" t="s">
        <v>876</v>
      </c>
      <c r="AC47" s="74" t="s">
        <v>876</v>
      </c>
      <c r="AD47" s="74">
        <v>22</v>
      </c>
      <c r="AE47" s="74">
        <v>15</v>
      </c>
      <c r="AF47" s="74">
        <v>1766</v>
      </c>
      <c r="AG47" s="76" t="s">
        <v>876</v>
      </c>
      <c r="AH47" s="74">
        <v>53</v>
      </c>
      <c r="AI47" s="74" t="s">
        <v>876</v>
      </c>
      <c r="AJ47">
        <v>28</v>
      </c>
      <c r="AK47">
        <v>61</v>
      </c>
      <c r="AL47">
        <v>136</v>
      </c>
    </row>
    <row r="48" spans="1:38" x14ac:dyDescent="0.3">
      <c r="A48" t="s">
        <v>877</v>
      </c>
      <c r="B48" s="74">
        <v>51</v>
      </c>
      <c r="C48">
        <v>52</v>
      </c>
      <c r="D48" s="74">
        <v>57</v>
      </c>
      <c r="E48" s="74">
        <v>45410</v>
      </c>
      <c r="F48" s="74" t="s">
        <v>876</v>
      </c>
      <c r="G48" s="74" t="s">
        <v>876</v>
      </c>
      <c r="H48" s="74" t="s">
        <v>876</v>
      </c>
      <c r="I48" s="74" t="s">
        <v>876</v>
      </c>
      <c r="J48" s="74">
        <v>587</v>
      </c>
      <c r="K48" s="74" t="s">
        <v>876</v>
      </c>
      <c r="L48" s="75" t="s">
        <v>876</v>
      </c>
      <c r="M48" s="74" t="s">
        <v>876</v>
      </c>
      <c r="N48" s="74">
        <v>23</v>
      </c>
      <c r="O48" s="74" t="s">
        <v>876</v>
      </c>
      <c r="P48" s="74">
        <v>10489</v>
      </c>
      <c r="Q48" s="74" t="s">
        <v>876</v>
      </c>
      <c r="R48" s="74">
        <v>26933</v>
      </c>
      <c r="S48" s="74">
        <v>1352</v>
      </c>
      <c r="T48" s="74" t="s">
        <v>876</v>
      </c>
      <c r="U48" s="74">
        <v>8</v>
      </c>
      <c r="V48" s="74">
        <v>9</v>
      </c>
      <c r="W48" s="74" t="s">
        <v>876</v>
      </c>
      <c r="X48" s="74">
        <v>82</v>
      </c>
      <c r="Y48" s="74">
        <v>133</v>
      </c>
      <c r="Z48" s="74">
        <v>585</v>
      </c>
      <c r="AA48" s="74" t="s">
        <v>876</v>
      </c>
      <c r="AB48" s="74" t="s">
        <v>876</v>
      </c>
      <c r="AC48" s="74" t="s">
        <v>876</v>
      </c>
      <c r="AD48" s="74">
        <v>17</v>
      </c>
      <c r="AE48" s="74">
        <v>9</v>
      </c>
      <c r="AF48" s="74">
        <v>1278</v>
      </c>
      <c r="AG48" s="76" t="s">
        <v>876</v>
      </c>
      <c r="AH48" s="74">
        <v>47</v>
      </c>
      <c r="AI48" s="74" t="s">
        <v>876</v>
      </c>
      <c r="AJ48">
        <v>26</v>
      </c>
      <c r="AK48">
        <v>40</v>
      </c>
      <c r="AL48">
        <v>109</v>
      </c>
    </row>
    <row r="49" spans="1:38" x14ac:dyDescent="0.3">
      <c r="A49" t="s">
        <v>877</v>
      </c>
      <c r="B49" s="74">
        <v>52</v>
      </c>
      <c r="C49">
        <v>53</v>
      </c>
      <c r="D49" s="74">
        <v>58</v>
      </c>
      <c r="E49" s="74">
        <v>45410</v>
      </c>
      <c r="F49" s="74" t="s">
        <v>876</v>
      </c>
      <c r="G49" s="74">
        <v>4</v>
      </c>
      <c r="H49" s="74" t="s">
        <v>876</v>
      </c>
      <c r="I49" s="74" t="s">
        <v>876</v>
      </c>
      <c r="J49" s="74">
        <v>19546</v>
      </c>
      <c r="K49" s="74" t="s">
        <v>876</v>
      </c>
      <c r="L49" s="75" t="s">
        <v>876</v>
      </c>
      <c r="M49" s="74" t="s">
        <v>876</v>
      </c>
      <c r="N49" s="74">
        <v>23</v>
      </c>
      <c r="O49" s="74" t="s">
        <v>876</v>
      </c>
      <c r="P49" s="74">
        <v>12103</v>
      </c>
      <c r="Q49" s="74" t="s">
        <v>876</v>
      </c>
      <c r="R49" s="74">
        <v>36889</v>
      </c>
      <c r="S49" s="74">
        <v>372</v>
      </c>
      <c r="T49" s="74" t="s">
        <v>876</v>
      </c>
      <c r="U49" s="74">
        <v>12</v>
      </c>
      <c r="V49" s="74" t="s">
        <v>876</v>
      </c>
      <c r="W49" s="74" t="s">
        <v>876</v>
      </c>
      <c r="X49" s="74">
        <v>12</v>
      </c>
      <c r="Y49" s="74">
        <v>177</v>
      </c>
      <c r="Z49" s="74">
        <v>739</v>
      </c>
      <c r="AA49" s="74" t="s">
        <v>876</v>
      </c>
      <c r="AB49" s="74" t="s">
        <v>876</v>
      </c>
      <c r="AC49" s="74" t="s">
        <v>876</v>
      </c>
      <c r="AD49" s="74">
        <v>57</v>
      </c>
      <c r="AE49" s="74">
        <v>25</v>
      </c>
      <c r="AF49" s="74">
        <v>2235</v>
      </c>
      <c r="AG49" s="76" t="s">
        <v>876</v>
      </c>
      <c r="AH49" s="74">
        <v>88</v>
      </c>
      <c r="AI49" s="74" t="s">
        <v>876</v>
      </c>
      <c r="AJ49">
        <v>31</v>
      </c>
      <c r="AK49">
        <v>41</v>
      </c>
      <c r="AL49">
        <v>198</v>
      </c>
    </row>
    <row r="50" spans="1:38" x14ac:dyDescent="0.3">
      <c r="A50" t="s">
        <v>877</v>
      </c>
      <c r="B50" s="74">
        <v>53</v>
      </c>
      <c r="C50">
        <v>54</v>
      </c>
      <c r="D50" s="74">
        <v>59</v>
      </c>
      <c r="E50" s="74">
        <v>45410</v>
      </c>
      <c r="F50" s="74" t="s">
        <v>876</v>
      </c>
      <c r="G50" s="74">
        <v>6</v>
      </c>
      <c r="H50" s="74" t="s">
        <v>876</v>
      </c>
      <c r="I50" s="74" t="s">
        <v>876</v>
      </c>
      <c r="J50" s="74">
        <v>5998</v>
      </c>
      <c r="K50" s="74" t="s">
        <v>876</v>
      </c>
      <c r="L50" s="75" t="s">
        <v>876</v>
      </c>
      <c r="M50" s="74" t="s">
        <v>876</v>
      </c>
      <c r="N50" s="74">
        <v>94</v>
      </c>
      <c r="O50" s="74">
        <v>15</v>
      </c>
      <c r="P50" s="74">
        <v>21341</v>
      </c>
      <c r="Q50" s="74" t="s">
        <v>876</v>
      </c>
      <c r="R50" s="74">
        <v>55150</v>
      </c>
      <c r="S50" s="74">
        <v>198</v>
      </c>
      <c r="T50" s="74" t="s">
        <v>876</v>
      </c>
      <c r="U50" s="74">
        <v>17</v>
      </c>
      <c r="V50" s="74">
        <v>11</v>
      </c>
      <c r="W50" s="74" t="s">
        <v>876</v>
      </c>
      <c r="X50" s="74" t="s">
        <v>876</v>
      </c>
      <c r="Y50" s="74">
        <v>227</v>
      </c>
      <c r="Z50" s="74">
        <v>600</v>
      </c>
      <c r="AA50" s="74" t="s">
        <v>876</v>
      </c>
      <c r="AB50" s="74" t="s">
        <v>876</v>
      </c>
      <c r="AC50" s="74" t="s">
        <v>876</v>
      </c>
      <c r="AD50" s="74">
        <v>35</v>
      </c>
      <c r="AE50" s="74">
        <v>24</v>
      </c>
      <c r="AF50" s="74">
        <v>3803</v>
      </c>
      <c r="AG50" s="76">
        <v>9</v>
      </c>
      <c r="AH50" s="74">
        <v>107</v>
      </c>
      <c r="AI50" s="74" t="s">
        <v>876</v>
      </c>
      <c r="AJ50">
        <v>32</v>
      </c>
      <c r="AK50">
        <v>63</v>
      </c>
      <c r="AL50">
        <v>267</v>
      </c>
    </row>
    <row r="51" spans="1:38" x14ac:dyDescent="0.3">
      <c r="A51" t="s">
        <v>877</v>
      </c>
      <c r="B51" s="74">
        <v>54</v>
      </c>
      <c r="C51">
        <v>55</v>
      </c>
      <c r="D51" s="74">
        <v>60</v>
      </c>
      <c r="E51" s="74">
        <v>45410</v>
      </c>
      <c r="F51" s="74" t="s">
        <v>876</v>
      </c>
      <c r="G51" s="74" t="s">
        <v>876</v>
      </c>
      <c r="H51" s="74" t="s">
        <v>876</v>
      </c>
      <c r="I51" s="74" t="s">
        <v>876</v>
      </c>
      <c r="J51" s="74">
        <v>1043</v>
      </c>
      <c r="K51" s="74" t="s">
        <v>876</v>
      </c>
      <c r="L51" s="75" t="s">
        <v>876</v>
      </c>
      <c r="M51" s="74" t="s">
        <v>876</v>
      </c>
      <c r="N51" s="74">
        <v>83</v>
      </c>
      <c r="O51" s="74" t="s">
        <v>876</v>
      </c>
      <c r="P51" s="74">
        <v>8638</v>
      </c>
      <c r="Q51" s="74" t="s">
        <v>876</v>
      </c>
      <c r="R51" s="74">
        <v>32384</v>
      </c>
      <c r="S51" s="74">
        <v>135</v>
      </c>
      <c r="T51" s="74" t="s">
        <v>876</v>
      </c>
      <c r="U51" s="74">
        <v>12</v>
      </c>
      <c r="V51" s="74">
        <v>11</v>
      </c>
      <c r="W51" s="74" t="s">
        <v>876</v>
      </c>
      <c r="X51" s="74">
        <v>83</v>
      </c>
      <c r="Y51" s="74">
        <v>149</v>
      </c>
      <c r="Z51" s="74">
        <v>523</v>
      </c>
      <c r="AA51" s="74" t="s">
        <v>876</v>
      </c>
      <c r="AB51" s="74" t="s">
        <v>876</v>
      </c>
      <c r="AC51" s="74" t="s">
        <v>876</v>
      </c>
      <c r="AD51" s="74">
        <v>11</v>
      </c>
      <c r="AE51" s="74">
        <v>13</v>
      </c>
      <c r="AF51" s="74">
        <v>1779</v>
      </c>
      <c r="AG51" s="76" t="s">
        <v>876</v>
      </c>
      <c r="AH51" s="74">
        <v>35</v>
      </c>
      <c r="AI51" s="74" t="s">
        <v>876</v>
      </c>
      <c r="AJ51">
        <v>41</v>
      </c>
      <c r="AK51">
        <v>52</v>
      </c>
      <c r="AL51">
        <v>170</v>
      </c>
    </row>
    <row r="52" spans="1:38" x14ac:dyDescent="0.3">
      <c r="A52" t="s">
        <v>877</v>
      </c>
      <c r="B52" s="74">
        <v>55</v>
      </c>
      <c r="C52">
        <v>56</v>
      </c>
      <c r="D52" s="74">
        <v>61</v>
      </c>
      <c r="E52" s="74">
        <v>45410</v>
      </c>
      <c r="F52" s="74" t="s">
        <v>876</v>
      </c>
      <c r="G52" s="74">
        <v>5</v>
      </c>
      <c r="H52" s="74" t="s">
        <v>876</v>
      </c>
      <c r="I52" s="74" t="s">
        <v>876</v>
      </c>
      <c r="J52" s="74">
        <v>30164</v>
      </c>
      <c r="K52" s="74" t="s">
        <v>876</v>
      </c>
      <c r="L52" s="75" t="s">
        <v>876</v>
      </c>
      <c r="M52" s="74" t="s">
        <v>876</v>
      </c>
      <c r="N52" s="74">
        <v>155</v>
      </c>
      <c r="O52" s="74" t="s">
        <v>876</v>
      </c>
      <c r="P52" s="74">
        <v>16570</v>
      </c>
      <c r="Q52" s="74" t="s">
        <v>876</v>
      </c>
      <c r="R52" s="74">
        <v>42032</v>
      </c>
      <c r="S52" s="74">
        <v>422</v>
      </c>
      <c r="T52" s="74" t="s">
        <v>876</v>
      </c>
      <c r="U52" s="74">
        <v>18</v>
      </c>
      <c r="V52" s="74">
        <v>19</v>
      </c>
      <c r="W52" s="74" t="s">
        <v>876</v>
      </c>
      <c r="X52" s="74">
        <v>18</v>
      </c>
      <c r="Y52" s="74">
        <v>190</v>
      </c>
      <c r="Z52" s="74">
        <v>488</v>
      </c>
      <c r="AA52" s="74" t="s">
        <v>876</v>
      </c>
      <c r="AB52" s="74" t="s">
        <v>876</v>
      </c>
      <c r="AC52" s="74" t="s">
        <v>876</v>
      </c>
      <c r="AD52" s="74">
        <v>72</v>
      </c>
      <c r="AE52" s="74">
        <v>49</v>
      </c>
      <c r="AF52" s="74">
        <v>3422</v>
      </c>
      <c r="AG52" s="76">
        <v>8</v>
      </c>
      <c r="AH52" s="74">
        <v>94</v>
      </c>
      <c r="AI52" s="74" t="s">
        <v>876</v>
      </c>
      <c r="AJ52">
        <v>76</v>
      </c>
      <c r="AK52">
        <v>45</v>
      </c>
      <c r="AL52">
        <v>267</v>
      </c>
    </row>
    <row r="53" spans="1:38" x14ac:dyDescent="0.3">
      <c r="A53" t="s">
        <v>877</v>
      </c>
      <c r="B53" s="74">
        <v>56</v>
      </c>
      <c r="C53">
        <v>57</v>
      </c>
      <c r="D53" s="74">
        <v>62</v>
      </c>
      <c r="E53" s="74">
        <v>45410</v>
      </c>
      <c r="F53" s="74" t="s">
        <v>876</v>
      </c>
      <c r="G53" s="74">
        <v>10</v>
      </c>
      <c r="H53" s="74" t="s">
        <v>876</v>
      </c>
      <c r="I53" s="74" t="s">
        <v>876</v>
      </c>
      <c r="J53" s="74">
        <v>702</v>
      </c>
      <c r="K53" s="74" t="s">
        <v>876</v>
      </c>
      <c r="L53" s="75" t="s">
        <v>876</v>
      </c>
      <c r="M53" s="74" t="s">
        <v>876</v>
      </c>
      <c r="N53" s="74">
        <v>69</v>
      </c>
      <c r="O53" s="74" t="s">
        <v>876</v>
      </c>
      <c r="P53" s="74">
        <v>15640</v>
      </c>
      <c r="Q53" s="74" t="s">
        <v>876</v>
      </c>
      <c r="R53" s="74">
        <v>34004</v>
      </c>
      <c r="S53" s="74">
        <v>2893</v>
      </c>
      <c r="T53" s="74" t="s">
        <v>876</v>
      </c>
      <c r="U53" s="74">
        <v>10</v>
      </c>
      <c r="V53" s="74">
        <v>10</v>
      </c>
      <c r="W53" s="74" t="s">
        <v>876</v>
      </c>
      <c r="X53" s="74">
        <v>31</v>
      </c>
      <c r="Y53" s="74">
        <v>169</v>
      </c>
      <c r="Z53" s="74">
        <v>516</v>
      </c>
      <c r="AA53" s="74" t="s">
        <v>876</v>
      </c>
      <c r="AB53" s="74" t="s">
        <v>876</v>
      </c>
      <c r="AC53" s="74" t="s">
        <v>876</v>
      </c>
      <c r="AD53" s="74">
        <v>27</v>
      </c>
      <c r="AE53" s="74">
        <v>25</v>
      </c>
      <c r="AF53" s="74">
        <v>2165</v>
      </c>
      <c r="AG53" s="76">
        <v>6</v>
      </c>
      <c r="AH53" s="74">
        <v>81</v>
      </c>
      <c r="AI53" s="74" t="s">
        <v>876</v>
      </c>
      <c r="AJ53">
        <v>57</v>
      </c>
      <c r="AK53">
        <v>43</v>
      </c>
      <c r="AL53">
        <v>201</v>
      </c>
    </row>
    <row r="54" spans="1:38" x14ac:dyDescent="0.3">
      <c r="A54" t="s">
        <v>877</v>
      </c>
      <c r="B54" s="74">
        <v>57</v>
      </c>
      <c r="C54">
        <v>58</v>
      </c>
      <c r="D54" s="74">
        <v>63</v>
      </c>
      <c r="E54" s="74">
        <v>45410</v>
      </c>
      <c r="F54" s="74" t="s">
        <v>876</v>
      </c>
      <c r="G54" s="74">
        <v>9</v>
      </c>
      <c r="H54" s="74" t="s">
        <v>876</v>
      </c>
      <c r="I54" s="74" t="s">
        <v>876</v>
      </c>
      <c r="J54" s="74">
        <v>729</v>
      </c>
      <c r="K54" s="74" t="s">
        <v>876</v>
      </c>
      <c r="L54" s="75" t="s">
        <v>876</v>
      </c>
      <c r="M54" s="74" t="s">
        <v>876</v>
      </c>
      <c r="N54" s="74">
        <v>52</v>
      </c>
      <c r="O54" s="74">
        <v>10</v>
      </c>
      <c r="P54" s="74">
        <v>14801</v>
      </c>
      <c r="Q54" s="74" t="s">
        <v>876</v>
      </c>
      <c r="R54" s="74">
        <v>39075</v>
      </c>
      <c r="S54" s="74">
        <v>38</v>
      </c>
      <c r="T54" s="74" t="s">
        <v>876</v>
      </c>
      <c r="U54" s="74">
        <v>15</v>
      </c>
      <c r="V54" s="74">
        <v>12</v>
      </c>
      <c r="W54" s="74" t="s">
        <v>876</v>
      </c>
      <c r="X54" s="74">
        <v>14</v>
      </c>
      <c r="Y54" s="74">
        <v>196</v>
      </c>
      <c r="Z54" s="74">
        <v>1134</v>
      </c>
      <c r="AA54" s="74" t="s">
        <v>876</v>
      </c>
      <c r="AB54" s="74">
        <v>2</v>
      </c>
      <c r="AC54" s="74" t="s">
        <v>876</v>
      </c>
      <c r="AD54" s="74">
        <v>11</v>
      </c>
      <c r="AE54" s="74">
        <v>16</v>
      </c>
      <c r="AF54" s="74">
        <v>3043</v>
      </c>
      <c r="AG54" s="76" t="s">
        <v>876</v>
      </c>
      <c r="AH54" s="74">
        <v>84</v>
      </c>
      <c r="AI54" s="74" t="s">
        <v>876</v>
      </c>
      <c r="AJ54">
        <v>29</v>
      </c>
      <c r="AK54">
        <v>53</v>
      </c>
      <c r="AL54">
        <v>300</v>
      </c>
    </row>
    <row r="55" spans="1:38" x14ac:dyDescent="0.3">
      <c r="A55" t="s">
        <v>877</v>
      </c>
      <c r="B55" s="74">
        <v>58</v>
      </c>
      <c r="C55">
        <v>59</v>
      </c>
      <c r="D55" s="74">
        <v>64</v>
      </c>
      <c r="E55" s="74">
        <v>45410</v>
      </c>
      <c r="F55" s="74"/>
      <c r="G55" s="74"/>
      <c r="H55" s="74"/>
      <c r="I55" s="74"/>
      <c r="J55" s="74"/>
      <c r="K55" s="74"/>
      <c r="L55" s="75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6"/>
      <c r="AH55" s="74"/>
      <c r="AI55" s="74"/>
    </row>
    <row r="56" spans="1:38" x14ac:dyDescent="0.3">
      <c r="A56" t="s">
        <v>877</v>
      </c>
      <c r="B56" s="74">
        <v>59</v>
      </c>
      <c r="C56">
        <v>60</v>
      </c>
      <c r="D56" s="74">
        <v>65</v>
      </c>
      <c r="E56" s="74">
        <v>45410</v>
      </c>
      <c r="F56" s="74" t="s">
        <v>876</v>
      </c>
      <c r="G56" s="74">
        <v>8</v>
      </c>
      <c r="H56" s="74" t="s">
        <v>876</v>
      </c>
      <c r="I56" s="74" t="s">
        <v>876</v>
      </c>
      <c r="J56" s="74">
        <v>1404</v>
      </c>
      <c r="K56" s="74" t="s">
        <v>876</v>
      </c>
      <c r="L56" s="75" t="s">
        <v>876</v>
      </c>
      <c r="M56" s="74" t="s">
        <v>876</v>
      </c>
      <c r="N56" s="74">
        <v>102</v>
      </c>
      <c r="O56" s="74" t="s">
        <v>876</v>
      </c>
      <c r="P56" s="74">
        <v>16897</v>
      </c>
      <c r="Q56" s="74" t="s">
        <v>876</v>
      </c>
      <c r="R56" s="74">
        <v>26968</v>
      </c>
      <c r="S56" s="74">
        <v>8002</v>
      </c>
      <c r="T56" s="74" t="s">
        <v>876</v>
      </c>
      <c r="U56" s="74">
        <v>17</v>
      </c>
      <c r="V56" s="74">
        <v>11</v>
      </c>
      <c r="W56" s="74" t="s">
        <v>876</v>
      </c>
      <c r="X56" s="74">
        <v>42</v>
      </c>
      <c r="Y56" s="74">
        <v>128</v>
      </c>
      <c r="Z56" s="74">
        <v>979</v>
      </c>
      <c r="AA56" s="74" t="s">
        <v>876</v>
      </c>
      <c r="AB56" s="74" t="s">
        <v>876</v>
      </c>
      <c r="AC56" s="74" t="s">
        <v>876</v>
      </c>
      <c r="AD56" s="74">
        <v>82</v>
      </c>
      <c r="AE56" s="74">
        <v>23</v>
      </c>
      <c r="AF56" s="74">
        <v>2618</v>
      </c>
      <c r="AG56" s="76" t="s">
        <v>876</v>
      </c>
      <c r="AH56" s="74">
        <v>113</v>
      </c>
      <c r="AI56" s="74" t="s">
        <v>876</v>
      </c>
      <c r="AJ56">
        <v>54</v>
      </c>
      <c r="AK56">
        <v>119</v>
      </c>
      <c r="AL56">
        <v>216</v>
      </c>
    </row>
    <row r="57" spans="1:38" x14ac:dyDescent="0.3">
      <c r="A57" t="s">
        <v>877</v>
      </c>
      <c r="B57" s="74">
        <v>60</v>
      </c>
      <c r="C57">
        <v>61</v>
      </c>
      <c r="D57" s="74">
        <v>2</v>
      </c>
      <c r="E57" s="74">
        <v>45414</v>
      </c>
      <c r="F57" s="74" t="s">
        <v>876</v>
      </c>
      <c r="G57" s="74">
        <v>6</v>
      </c>
      <c r="H57" s="74" t="s">
        <v>876</v>
      </c>
      <c r="I57" s="74" t="s">
        <v>876</v>
      </c>
      <c r="J57" s="74">
        <v>1381</v>
      </c>
      <c r="K57" s="74" t="s">
        <v>876</v>
      </c>
      <c r="L57" s="75" t="s">
        <v>876</v>
      </c>
      <c r="M57" s="74" t="s">
        <v>876</v>
      </c>
      <c r="N57" s="74">
        <v>84</v>
      </c>
      <c r="O57" s="74" t="s">
        <v>876</v>
      </c>
      <c r="P57" s="74">
        <v>24550</v>
      </c>
      <c r="Q57" s="74" t="s">
        <v>876</v>
      </c>
      <c r="R57" s="74">
        <v>40899</v>
      </c>
      <c r="S57" s="74">
        <v>923</v>
      </c>
      <c r="T57" s="74" t="s">
        <v>876</v>
      </c>
      <c r="U57" s="74">
        <v>12</v>
      </c>
      <c r="V57" s="74">
        <v>14</v>
      </c>
      <c r="W57" s="74" t="s">
        <v>876</v>
      </c>
      <c r="X57" s="74" t="s">
        <v>876</v>
      </c>
      <c r="Y57" s="74">
        <v>183</v>
      </c>
      <c r="Z57" s="74">
        <v>673</v>
      </c>
      <c r="AA57" s="74" t="s">
        <v>876</v>
      </c>
      <c r="AB57" s="74" t="s">
        <v>876</v>
      </c>
      <c r="AC57" s="74" t="s">
        <v>876</v>
      </c>
      <c r="AD57" s="74">
        <v>25</v>
      </c>
      <c r="AE57" s="74">
        <v>18</v>
      </c>
      <c r="AF57" s="74">
        <v>2721</v>
      </c>
      <c r="AG57" s="76" t="s">
        <v>876</v>
      </c>
      <c r="AH57" s="74">
        <v>95</v>
      </c>
      <c r="AI57" s="74" t="s">
        <v>876</v>
      </c>
      <c r="AJ57">
        <v>27</v>
      </c>
      <c r="AK57">
        <v>81</v>
      </c>
      <c r="AL57">
        <v>236</v>
      </c>
    </row>
    <row r="58" spans="1:38" x14ac:dyDescent="0.3">
      <c r="A58" t="s">
        <v>877</v>
      </c>
      <c r="B58" s="74">
        <v>61</v>
      </c>
      <c r="C58">
        <v>62</v>
      </c>
      <c r="D58" s="74">
        <v>3</v>
      </c>
      <c r="E58" s="74">
        <v>45414</v>
      </c>
      <c r="F58" s="74" t="s">
        <v>876</v>
      </c>
      <c r="G58" s="74">
        <v>7</v>
      </c>
      <c r="H58" s="74" t="s">
        <v>876</v>
      </c>
      <c r="I58" s="74" t="s">
        <v>876</v>
      </c>
      <c r="J58" s="74">
        <v>1184</v>
      </c>
      <c r="K58" s="74" t="s">
        <v>876</v>
      </c>
      <c r="L58" s="75" t="s">
        <v>876</v>
      </c>
      <c r="M58" s="74" t="s">
        <v>876</v>
      </c>
      <c r="N58" s="74">
        <v>60</v>
      </c>
      <c r="O58" s="74" t="s">
        <v>876</v>
      </c>
      <c r="P58" s="74">
        <v>15816</v>
      </c>
      <c r="Q58" s="74">
        <v>6</v>
      </c>
      <c r="R58" s="74">
        <v>35032</v>
      </c>
      <c r="S58" s="74">
        <v>977</v>
      </c>
      <c r="T58" s="74" t="s">
        <v>876</v>
      </c>
      <c r="U58" s="74">
        <v>15</v>
      </c>
      <c r="V58" s="74" t="s">
        <v>876</v>
      </c>
      <c r="W58" s="74" t="s">
        <v>876</v>
      </c>
      <c r="X58" s="74">
        <v>6</v>
      </c>
      <c r="Y58" s="74">
        <v>153</v>
      </c>
      <c r="Z58" s="74">
        <v>601</v>
      </c>
      <c r="AA58" s="74" t="s">
        <v>876</v>
      </c>
      <c r="AB58" s="74" t="s">
        <v>876</v>
      </c>
      <c r="AC58" s="74" t="s">
        <v>876</v>
      </c>
      <c r="AD58" s="74">
        <v>27</v>
      </c>
      <c r="AE58" s="74">
        <v>21</v>
      </c>
      <c r="AF58" s="74">
        <v>2678</v>
      </c>
      <c r="AG58" s="76" t="s">
        <v>876</v>
      </c>
      <c r="AH58" s="74">
        <v>86</v>
      </c>
      <c r="AI58" s="74" t="s">
        <v>876</v>
      </c>
      <c r="AJ58">
        <v>32</v>
      </c>
      <c r="AK58">
        <v>38</v>
      </c>
      <c r="AL58">
        <v>244</v>
      </c>
    </row>
    <row r="59" spans="1:38" x14ac:dyDescent="0.3">
      <c r="A59" t="s">
        <v>877</v>
      </c>
      <c r="B59" s="74">
        <v>62</v>
      </c>
      <c r="C59">
        <v>63</v>
      </c>
      <c r="D59" s="74">
        <v>4</v>
      </c>
      <c r="E59" s="74">
        <v>45414</v>
      </c>
      <c r="F59" s="74" t="s">
        <v>876</v>
      </c>
      <c r="G59" s="74">
        <v>7</v>
      </c>
      <c r="H59" s="74" t="s">
        <v>876</v>
      </c>
      <c r="I59" s="74" t="s">
        <v>876</v>
      </c>
      <c r="J59" s="74">
        <v>54088</v>
      </c>
      <c r="K59" s="74" t="s">
        <v>876</v>
      </c>
      <c r="L59" s="75" t="s">
        <v>876</v>
      </c>
      <c r="M59" s="74" t="s">
        <v>876</v>
      </c>
      <c r="N59" s="74">
        <v>75</v>
      </c>
      <c r="O59" s="74" t="s">
        <v>876</v>
      </c>
      <c r="P59" s="74">
        <v>18368</v>
      </c>
      <c r="Q59" s="74" t="s">
        <v>876</v>
      </c>
      <c r="R59" s="74">
        <v>29077</v>
      </c>
      <c r="S59" s="74">
        <v>4601</v>
      </c>
      <c r="T59" s="74">
        <v>16</v>
      </c>
      <c r="U59" s="74">
        <v>11</v>
      </c>
      <c r="V59" s="74" t="s">
        <v>876</v>
      </c>
      <c r="W59" s="74" t="s">
        <v>876</v>
      </c>
      <c r="X59" s="74">
        <v>9</v>
      </c>
      <c r="Y59" s="74">
        <v>121</v>
      </c>
      <c r="Z59" s="74">
        <v>481</v>
      </c>
      <c r="AA59" s="74" t="s">
        <v>876</v>
      </c>
      <c r="AB59" s="74" t="s">
        <v>876</v>
      </c>
      <c r="AC59" s="74" t="s">
        <v>876</v>
      </c>
      <c r="AD59" s="74">
        <v>109</v>
      </c>
      <c r="AE59" s="74">
        <v>13</v>
      </c>
      <c r="AF59" s="74">
        <v>1199</v>
      </c>
      <c r="AG59" s="76">
        <v>6</v>
      </c>
      <c r="AH59" s="74">
        <v>70</v>
      </c>
      <c r="AI59" s="74" t="s">
        <v>876</v>
      </c>
      <c r="AJ59">
        <v>41</v>
      </c>
      <c r="AK59">
        <v>29</v>
      </c>
      <c r="AL59">
        <v>193</v>
      </c>
    </row>
    <row r="60" spans="1:38" x14ac:dyDescent="0.3">
      <c r="A60" t="s">
        <v>877</v>
      </c>
      <c r="B60" s="74">
        <v>63</v>
      </c>
      <c r="C60">
        <v>64</v>
      </c>
      <c r="D60" s="74">
        <v>1</v>
      </c>
      <c r="E60" s="74">
        <v>45411</v>
      </c>
      <c r="F60" s="74" t="s">
        <v>876</v>
      </c>
      <c r="G60" s="74">
        <v>7</v>
      </c>
      <c r="H60" s="74" t="s">
        <v>876</v>
      </c>
      <c r="I60" s="74" t="s">
        <v>876</v>
      </c>
      <c r="J60" s="74">
        <v>1015</v>
      </c>
      <c r="K60" s="74" t="s">
        <v>876</v>
      </c>
      <c r="L60" s="75" t="s">
        <v>876</v>
      </c>
      <c r="M60" s="74" t="s">
        <v>876</v>
      </c>
      <c r="N60" s="74">
        <v>69</v>
      </c>
      <c r="O60" s="74" t="s">
        <v>876</v>
      </c>
      <c r="P60" s="74">
        <v>14315</v>
      </c>
      <c r="Q60" s="74" t="s">
        <v>876</v>
      </c>
      <c r="R60" s="74">
        <v>36788</v>
      </c>
      <c r="S60" s="74">
        <v>344</v>
      </c>
      <c r="T60" s="74" t="s">
        <v>876</v>
      </c>
      <c r="U60" s="74">
        <v>17</v>
      </c>
      <c r="V60" s="74" t="s">
        <v>876</v>
      </c>
      <c r="W60" s="74" t="s">
        <v>876</v>
      </c>
      <c r="X60" s="74" t="s">
        <v>876</v>
      </c>
      <c r="Y60" s="74">
        <v>173</v>
      </c>
      <c r="Z60" s="74">
        <v>687</v>
      </c>
      <c r="AA60" s="74" t="s">
        <v>876</v>
      </c>
      <c r="AB60" s="74" t="s">
        <v>876</v>
      </c>
      <c r="AC60" s="74" t="s">
        <v>876</v>
      </c>
      <c r="AD60" s="74">
        <v>24</v>
      </c>
      <c r="AE60" s="74">
        <v>16</v>
      </c>
      <c r="AF60" s="74">
        <v>2519</v>
      </c>
      <c r="AG60" s="76" t="s">
        <v>876</v>
      </c>
      <c r="AH60" s="74">
        <v>82</v>
      </c>
      <c r="AI60" s="74" t="s">
        <v>876</v>
      </c>
      <c r="AJ60">
        <v>39</v>
      </c>
      <c r="AK60">
        <v>33</v>
      </c>
      <c r="AL60">
        <v>262</v>
      </c>
    </row>
    <row r="61" spans="1:38" x14ac:dyDescent="0.3">
      <c r="A61" t="s">
        <v>877</v>
      </c>
      <c r="B61" s="74">
        <v>64</v>
      </c>
      <c r="C61">
        <v>65</v>
      </c>
      <c r="D61" s="74">
        <v>2</v>
      </c>
      <c r="E61" s="74">
        <v>45411</v>
      </c>
      <c r="F61" s="74" t="s">
        <v>876</v>
      </c>
      <c r="G61" s="74">
        <v>8</v>
      </c>
      <c r="H61" s="74" t="s">
        <v>876</v>
      </c>
      <c r="I61" s="74" t="s">
        <v>876</v>
      </c>
      <c r="J61" s="74">
        <v>24072</v>
      </c>
      <c r="K61" s="74" t="s">
        <v>876</v>
      </c>
      <c r="L61" s="75" t="s">
        <v>876</v>
      </c>
      <c r="M61" s="74" t="s">
        <v>876</v>
      </c>
      <c r="N61" s="74">
        <v>82</v>
      </c>
      <c r="O61" s="74" t="s">
        <v>876</v>
      </c>
      <c r="P61" s="74">
        <v>18549</v>
      </c>
      <c r="Q61" s="74" t="s">
        <v>876</v>
      </c>
      <c r="R61" s="74">
        <v>43456</v>
      </c>
      <c r="S61" s="74">
        <v>1306</v>
      </c>
      <c r="T61" s="74" t="s">
        <v>876</v>
      </c>
      <c r="U61" s="74">
        <v>12</v>
      </c>
      <c r="V61" s="74">
        <v>10</v>
      </c>
      <c r="W61" s="74" t="s">
        <v>876</v>
      </c>
      <c r="X61" s="74" t="s">
        <v>876</v>
      </c>
      <c r="Y61" s="74">
        <v>193</v>
      </c>
      <c r="Z61" s="74">
        <v>626</v>
      </c>
      <c r="AA61" s="74" t="s">
        <v>876</v>
      </c>
      <c r="AB61" s="74" t="s">
        <v>876</v>
      </c>
      <c r="AC61" s="74" t="s">
        <v>876</v>
      </c>
      <c r="AD61" s="74">
        <v>82</v>
      </c>
      <c r="AE61" s="74">
        <v>21</v>
      </c>
      <c r="AF61" s="74">
        <v>1656</v>
      </c>
      <c r="AG61" s="76" t="s">
        <v>876</v>
      </c>
      <c r="AH61" s="74">
        <v>90</v>
      </c>
      <c r="AI61" s="74" t="s">
        <v>876</v>
      </c>
      <c r="AJ61">
        <v>43</v>
      </c>
      <c r="AK61">
        <v>49</v>
      </c>
      <c r="AL61">
        <v>231</v>
      </c>
    </row>
    <row r="62" spans="1:38" x14ac:dyDescent="0.3">
      <c r="A62" t="s">
        <v>877</v>
      </c>
      <c r="B62" s="74">
        <v>65</v>
      </c>
      <c r="C62">
        <v>66</v>
      </c>
      <c r="D62" s="74">
        <v>3</v>
      </c>
      <c r="E62" s="74">
        <v>45411</v>
      </c>
      <c r="F62" s="74" t="s">
        <v>876</v>
      </c>
      <c r="G62" s="74" t="s">
        <v>876</v>
      </c>
      <c r="H62" s="74" t="s">
        <v>876</v>
      </c>
      <c r="I62" s="74" t="s">
        <v>876</v>
      </c>
      <c r="J62" s="74">
        <v>1999</v>
      </c>
      <c r="K62" s="74" t="s">
        <v>876</v>
      </c>
      <c r="L62" s="75" t="s">
        <v>876</v>
      </c>
      <c r="M62" s="74" t="s">
        <v>876</v>
      </c>
      <c r="N62" s="74">
        <v>49</v>
      </c>
      <c r="O62" s="74" t="s">
        <v>876</v>
      </c>
      <c r="P62" s="74">
        <v>11095</v>
      </c>
      <c r="Q62" s="74" t="s">
        <v>876</v>
      </c>
      <c r="R62" s="74">
        <v>34177</v>
      </c>
      <c r="S62" s="74">
        <v>4108</v>
      </c>
      <c r="T62" s="74" t="s">
        <v>876</v>
      </c>
      <c r="U62" s="74">
        <v>18</v>
      </c>
      <c r="V62" s="74">
        <v>9</v>
      </c>
      <c r="W62" s="74" t="s">
        <v>876</v>
      </c>
      <c r="X62" s="74" t="s">
        <v>876</v>
      </c>
      <c r="Y62" s="74">
        <v>169</v>
      </c>
      <c r="Z62" s="74">
        <v>686</v>
      </c>
      <c r="AA62" s="74" t="s">
        <v>876</v>
      </c>
      <c r="AB62" s="74" t="s">
        <v>876</v>
      </c>
      <c r="AC62" s="74" t="s">
        <v>876</v>
      </c>
      <c r="AD62" s="74">
        <v>45</v>
      </c>
      <c r="AE62" s="74">
        <v>16</v>
      </c>
      <c r="AF62" s="74">
        <v>2487</v>
      </c>
      <c r="AG62" s="76" t="s">
        <v>876</v>
      </c>
      <c r="AH62" s="74">
        <v>73</v>
      </c>
      <c r="AI62" s="74" t="s">
        <v>876</v>
      </c>
      <c r="AJ62">
        <v>35</v>
      </c>
      <c r="AK62">
        <v>53</v>
      </c>
      <c r="AL62">
        <v>245</v>
      </c>
    </row>
    <row r="63" spans="1:38" x14ac:dyDescent="0.3">
      <c r="A63" t="s">
        <v>877</v>
      </c>
      <c r="B63" s="74">
        <v>66</v>
      </c>
      <c r="C63">
        <v>67</v>
      </c>
      <c r="D63" s="74">
        <v>4</v>
      </c>
      <c r="E63" s="74">
        <v>45411</v>
      </c>
      <c r="F63" s="74" t="s">
        <v>876</v>
      </c>
      <c r="G63" s="74">
        <v>6</v>
      </c>
      <c r="H63" s="74" t="s">
        <v>876</v>
      </c>
      <c r="I63" s="74" t="s">
        <v>876</v>
      </c>
      <c r="J63" s="74">
        <v>1325</v>
      </c>
      <c r="K63" s="74" t="s">
        <v>876</v>
      </c>
      <c r="L63" s="75" t="s">
        <v>876</v>
      </c>
      <c r="M63" s="74" t="s">
        <v>876</v>
      </c>
      <c r="N63" s="74">
        <v>94</v>
      </c>
      <c r="O63" s="74" t="s">
        <v>876</v>
      </c>
      <c r="P63" s="74">
        <v>20206</v>
      </c>
      <c r="Q63" s="74" t="s">
        <v>876</v>
      </c>
      <c r="R63" s="74">
        <v>24749</v>
      </c>
      <c r="S63" s="74">
        <v>10562</v>
      </c>
      <c r="T63" s="74" t="s">
        <v>876</v>
      </c>
      <c r="U63" s="74">
        <v>13</v>
      </c>
      <c r="V63" s="74">
        <v>9</v>
      </c>
      <c r="W63" s="74" t="s">
        <v>876</v>
      </c>
      <c r="X63" s="74" t="s">
        <v>876</v>
      </c>
      <c r="Y63" s="74">
        <v>126</v>
      </c>
      <c r="Z63" s="74">
        <v>683</v>
      </c>
      <c r="AA63" s="74" t="s">
        <v>876</v>
      </c>
      <c r="AB63" s="74" t="s">
        <v>876</v>
      </c>
      <c r="AC63" s="74" t="s">
        <v>876</v>
      </c>
      <c r="AD63" s="74">
        <v>130</v>
      </c>
      <c r="AE63" s="74">
        <v>20</v>
      </c>
      <c r="AF63" s="74">
        <v>1727</v>
      </c>
      <c r="AG63" s="76" t="s">
        <v>876</v>
      </c>
      <c r="AH63" s="74">
        <v>112</v>
      </c>
      <c r="AI63" s="74" t="s">
        <v>876</v>
      </c>
      <c r="AJ63">
        <v>72</v>
      </c>
      <c r="AK63">
        <v>186</v>
      </c>
      <c r="AL63">
        <v>201</v>
      </c>
    </row>
    <row r="64" spans="1:38" x14ac:dyDescent="0.3">
      <c r="A64" t="s">
        <v>877</v>
      </c>
      <c r="B64" s="74">
        <v>67</v>
      </c>
      <c r="C64">
        <v>68</v>
      </c>
      <c r="D64" s="74">
        <v>5</v>
      </c>
      <c r="E64" s="74">
        <v>45411</v>
      </c>
      <c r="F64" s="74" t="s">
        <v>876</v>
      </c>
      <c r="G64" s="74">
        <v>5</v>
      </c>
      <c r="H64" s="74" t="s">
        <v>876</v>
      </c>
      <c r="I64" s="74" t="s">
        <v>876</v>
      </c>
      <c r="J64" s="74">
        <v>56758</v>
      </c>
      <c r="K64" s="74" t="s">
        <v>876</v>
      </c>
      <c r="L64" s="75" t="s">
        <v>876</v>
      </c>
      <c r="M64" s="74" t="s">
        <v>876</v>
      </c>
      <c r="N64" s="74">
        <v>45</v>
      </c>
      <c r="O64" s="74" t="s">
        <v>876</v>
      </c>
      <c r="P64" s="74">
        <v>12792</v>
      </c>
      <c r="Q64" s="74" t="s">
        <v>876</v>
      </c>
      <c r="R64" s="74">
        <v>22020</v>
      </c>
      <c r="S64" s="74">
        <v>793</v>
      </c>
      <c r="T64" s="74" t="s">
        <v>876</v>
      </c>
      <c r="U64" s="74">
        <v>16</v>
      </c>
      <c r="V64" s="74">
        <v>10</v>
      </c>
      <c r="W64" s="74" t="s">
        <v>876</v>
      </c>
      <c r="X64" s="74" t="s">
        <v>876</v>
      </c>
      <c r="Y64" s="74">
        <v>101</v>
      </c>
      <c r="Z64" s="74">
        <v>593</v>
      </c>
      <c r="AA64" s="74" t="s">
        <v>876</v>
      </c>
      <c r="AB64" s="74" t="s">
        <v>876</v>
      </c>
      <c r="AC64" s="74" t="s">
        <v>876</v>
      </c>
      <c r="AD64" s="74">
        <v>175</v>
      </c>
      <c r="AE64" s="74">
        <v>10</v>
      </c>
      <c r="AF64" s="74">
        <v>1853</v>
      </c>
      <c r="AG64" s="76" t="s">
        <v>876</v>
      </c>
      <c r="AH64" s="74">
        <v>58</v>
      </c>
      <c r="AI64" s="74" t="s">
        <v>876</v>
      </c>
      <c r="AJ64">
        <v>41</v>
      </c>
      <c r="AK64">
        <v>38</v>
      </c>
      <c r="AL64">
        <v>190</v>
      </c>
    </row>
    <row r="65" spans="1:38" x14ac:dyDescent="0.3">
      <c r="A65" t="s">
        <v>877</v>
      </c>
      <c r="B65" s="74">
        <v>68</v>
      </c>
      <c r="C65">
        <v>69</v>
      </c>
      <c r="D65" s="74">
        <v>6</v>
      </c>
      <c r="E65" s="74">
        <v>45411</v>
      </c>
      <c r="F65" s="74" t="s">
        <v>876</v>
      </c>
      <c r="G65" s="74">
        <v>6</v>
      </c>
      <c r="H65" s="74" t="s">
        <v>876</v>
      </c>
      <c r="I65" s="74" t="s">
        <v>876</v>
      </c>
      <c r="J65" s="74">
        <v>1610</v>
      </c>
      <c r="K65" s="74" t="s">
        <v>876</v>
      </c>
      <c r="L65" s="75" t="s">
        <v>876</v>
      </c>
      <c r="M65" s="74" t="s">
        <v>876</v>
      </c>
      <c r="N65" s="74">
        <v>56</v>
      </c>
      <c r="O65" s="74" t="s">
        <v>876</v>
      </c>
      <c r="P65" s="74">
        <v>15325</v>
      </c>
      <c r="Q65" s="74" t="s">
        <v>876</v>
      </c>
      <c r="R65" s="74">
        <v>33523</v>
      </c>
      <c r="S65" s="74">
        <v>4685</v>
      </c>
      <c r="T65" s="74" t="s">
        <v>876</v>
      </c>
      <c r="U65" s="74">
        <v>15</v>
      </c>
      <c r="V65" s="74" t="s">
        <v>876</v>
      </c>
      <c r="W65" s="74" t="s">
        <v>876</v>
      </c>
      <c r="X65" s="74">
        <v>7</v>
      </c>
      <c r="Y65" s="74">
        <v>160</v>
      </c>
      <c r="Z65" s="74">
        <v>520</v>
      </c>
      <c r="AA65" s="74" t="s">
        <v>876</v>
      </c>
      <c r="AB65" s="74" t="s">
        <v>876</v>
      </c>
      <c r="AC65" s="74" t="s">
        <v>876</v>
      </c>
      <c r="AD65" s="74">
        <v>88</v>
      </c>
      <c r="AE65" s="74">
        <v>18</v>
      </c>
      <c r="AF65" s="74">
        <v>2356</v>
      </c>
      <c r="AG65" s="76" t="s">
        <v>876</v>
      </c>
      <c r="AH65" s="74">
        <v>103</v>
      </c>
      <c r="AI65" s="74" t="s">
        <v>876</v>
      </c>
      <c r="AJ65">
        <v>55</v>
      </c>
      <c r="AK65">
        <v>90</v>
      </c>
      <c r="AL65">
        <v>251</v>
      </c>
    </row>
    <row r="66" spans="1:38" x14ac:dyDescent="0.3">
      <c r="A66" t="s">
        <v>877</v>
      </c>
      <c r="B66" s="74">
        <v>69</v>
      </c>
      <c r="C66">
        <v>70</v>
      </c>
      <c r="D66" s="74">
        <v>7</v>
      </c>
      <c r="E66" s="74">
        <v>45411</v>
      </c>
      <c r="F66" s="74" t="s">
        <v>876</v>
      </c>
      <c r="G66" s="74">
        <v>7</v>
      </c>
      <c r="H66" s="74" t="s">
        <v>876</v>
      </c>
      <c r="I66" s="74" t="s">
        <v>876</v>
      </c>
      <c r="J66" s="74">
        <v>1506</v>
      </c>
      <c r="K66" s="74" t="s">
        <v>876</v>
      </c>
      <c r="L66" s="75" t="s">
        <v>876</v>
      </c>
      <c r="M66" s="74" t="s">
        <v>876</v>
      </c>
      <c r="N66" s="74">
        <v>42</v>
      </c>
      <c r="O66" s="74">
        <v>11</v>
      </c>
      <c r="P66" s="74">
        <v>14842</v>
      </c>
      <c r="Q66" s="74" t="s">
        <v>876</v>
      </c>
      <c r="R66" s="74">
        <v>24203</v>
      </c>
      <c r="S66" s="74">
        <v>2028</v>
      </c>
      <c r="T66" s="74" t="s">
        <v>876</v>
      </c>
      <c r="U66" s="74">
        <v>17</v>
      </c>
      <c r="V66" s="74" t="s">
        <v>876</v>
      </c>
      <c r="W66" s="74" t="s">
        <v>876</v>
      </c>
      <c r="X66" s="74" t="s">
        <v>876</v>
      </c>
      <c r="Y66" s="74">
        <v>116</v>
      </c>
      <c r="Z66" s="74">
        <v>560</v>
      </c>
      <c r="AA66" s="74" t="s">
        <v>876</v>
      </c>
      <c r="AB66" s="74" t="s">
        <v>876</v>
      </c>
      <c r="AC66" s="74" t="s">
        <v>876</v>
      </c>
      <c r="AD66" s="74">
        <v>80</v>
      </c>
      <c r="AE66" s="74">
        <v>14</v>
      </c>
      <c r="AF66" s="74">
        <v>2708</v>
      </c>
      <c r="AG66" s="76" t="s">
        <v>876</v>
      </c>
      <c r="AH66" s="74">
        <v>72</v>
      </c>
      <c r="AI66" s="74" t="s">
        <v>876</v>
      </c>
      <c r="AJ66">
        <v>39</v>
      </c>
      <c r="AK66">
        <v>90</v>
      </c>
      <c r="AL66">
        <v>242</v>
      </c>
    </row>
    <row r="67" spans="1:38" x14ac:dyDescent="0.3">
      <c r="A67" t="s">
        <v>877</v>
      </c>
      <c r="B67" s="74">
        <v>70</v>
      </c>
      <c r="C67">
        <v>71</v>
      </c>
      <c r="D67" s="74">
        <v>8</v>
      </c>
      <c r="E67" s="74">
        <v>45411</v>
      </c>
      <c r="F67" s="74" t="s">
        <v>876</v>
      </c>
      <c r="G67" s="74">
        <v>5</v>
      </c>
      <c r="H67" s="74" t="s">
        <v>876</v>
      </c>
      <c r="I67" s="74" t="s">
        <v>876</v>
      </c>
      <c r="J67" s="74">
        <v>755</v>
      </c>
      <c r="K67" s="74" t="s">
        <v>876</v>
      </c>
      <c r="L67" s="75" t="s">
        <v>876</v>
      </c>
      <c r="M67" s="74" t="s">
        <v>876</v>
      </c>
      <c r="N67" s="74">
        <v>58</v>
      </c>
      <c r="O67" s="74" t="s">
        <v>876</v>
      </c>
      <c r="P67" s="74">
        <v>13052</v>
      </c>
      <c r="Q67" s="74" t="s">
        <v>876</v>
      </c>
      <c r="R67" s="74">
        <v>36923</v>
      </c>
      <c r="S67" s="74">
        <v>1319</v>
      </c>
      <c r="T67" s="74" t="s">
        <v>876</v>
      </c>
      <c r="U67" s="74">
        <v>17</v>
      </c>
      <c r="V67" s="74">
        <v>8</v>
      </c>
      <c r="W67" s="74" t="s">
        <v>876</v>
      </c>
      <c r="X67" s="74" t="s">
        <v>876</v>
      </c>
      <c r="Y67" s="74">
        <v>169</v>
      </c>
      <c r="Z67" s="74">
        <v>657</v>
      </c>
      <c r="AA67" s="74" t="s">
        <v>876</v>
      </c>
      <c r="AB67" s="74" t="s">
        <v>876</v>
      </c>
      <c r="AC67" s="74" t="s">
        <v>876</v>
      </c>
      <c r="AD67" s="74">
        <v>14</v>
      </c>
      <c r="AE67" s="74">
        <v>15</v>
      </c>
      <c r="AF67" s="74">
        <v>2411</v>
      </c>
      <c r="AG67" s="76" t="s">
        <v>876</v>
      </c>
      <c r="AH67" s="74">
        <v>74</v>
      </c>
      <c r="AI67" s="74" t="s">
        <v>876</v>
      </c>
      <c r="AJ67">
        <v>35</v>
      </c>
      <c r="AK67">
        <v>44</v>
      </c>
      <c r="AL67">
        <v>259</v>
      </c>
    </row>
    <row r="68" spans="1:38" x14ac:dyDescent="0.3">
      <c r="A68" t="s">
        <v>877</v>
      </c>
      <c r="B68" s="74">
        <v>71</v>
      </c>
      <c r="C68">
        <v>72</v>
      </c>
      <c r="D68" s="74">
        <v>9</v>
      </c>
      <c r="E68" s="74">
        <v>45411</v>
      </c>
      <c r="F68" s="74" t="s">
        <v>876</v>
      </c>
      <c r="G68" s="74">
        <v>4</v>
      </c>
      <c r="H68" s="74" t="s">
        <v>876</v>
      </c>
      <c r="I68" s="74" t="s">
        <v>876</v>
      </c>
      <c r="J68" s="74">
        <v>708</v>
      </c>
      <c r="K68" s="74" t="s">
        <v>876</v>
      </c>
      <c r="L68" s="75" t="s">
        <v>876</v>
      </c>
      <c r="M68" s="74" t="s">
        <v>876</v>
      </c>
      <c r="N68" s="74">
        <v>81</v>
      </c>
      <c r="O68" s="74">
        <v>11</v>
      </c>
      <c r="P68" s="74">
        <v>13270</v>
      </c>
      <c r="Q68" s="74" t="s">
        <v>876</v>
      </c>
      <c r="R68" s="74">
        <v>39509</v>
      </c>
      <c r="S68" s="74">
        <v>352</v>
      </c>
      <c r="T68" s="74" t="s">
        <v>876</v>
      </c>
      <c r="U68" s="74">
        <v>17</v>
      </c>
      <c r="V68" s="74" t="s">
        <v>876</v>
      </c>
      <c r="W68" s="74">
        <v>449</v>
      </c>
      <c r="X68" s="74">
        <v>6</v>
      </c>
      <c r="Y68" s="74">
        <v>196</v>
      </c>
      <c r="Z68" s="74">
        <v>610</v>
      </c>
      <c r="AA68" s="74" t="s">
        <v>876</v>
      </c>
      <c r="AB68" s="74" t="s">
        <v>876</v>
      </c>
      <c r="AC68" s="74" t="s">
        <v>876</v>
      </c>
      <c r="AD68" s="74">
        <v>20</v>
      </c>
      <c r="AE68" s="74">
        <v>22</v>
      </c>
      <c r="AF68" s="74">
        <v>2038</v>
      </c>
      <c r="AG68" s="76" t="s">
        <v>876</v>
      </c>
      <c r="AH68" s="74">
        <v>73</v>
      </c>
      <c r="AI68" s="74" t="s">
        <v>876</v>
      </c>
      <c r="AJ68">
        <v>27</v>
      </c>
      <c r="AK68">
        <v>47</v>
      </c>
      <c r="AL68">
        <v>236</v>
      </c>
    </row>
    <row r="69" spans="1:38" x14ac:dyDescent="0.3">
      <c r="A69" t="s">
        <v>877</v>
      </c>
      <c r="B69" s="74">
        <v>72</v>
      </c>
      <c r="C69">
        <v>73</v>
      </c>
      <c r="D69" s="74">
        <v>10</v>
      </c>
      <c r="E69" s="74">
        <v>45411</v>
      </c>
      <c r="F69" s="74" t="s">
        <v>876</v>
      </c>
      <c r="G69" s="74">
        <v>7</v>
      </c>
      <c r="H69" s="74" t="s">
        <v>876</v>
      </c>
      <c r="I69" s="74" t="s">
        <v>876</v>
      </c>
      <c r="J69" s="74">
        <v>640</v>
      </c>
      <c r="K69" s="74" t="s">
        <v>876</v>
      </c>
      <c r="L69" s="75" t="s">
        <v>876</v>
      </c>
      <c r="M69" s="74" t="s">
        <v>876</v>
      </c>
      <c r="N69" s="74">
        <v>70</v>
      </c>
      <c r="O69" s="74" t="s">
        <v>876</v>
      </c>
      <c r="P69" s="74">
        <v>13977</v>
      </c>
      <c r="Q69" s="74" t="s">
        <v>876</v>
      </c>
      <c r="R69" s="74">
        <v>42378</v>
      </c>
      <c r="S69" s="74">
        <v>465</v>
      </c>
      <c r="T69" s="74" t="s">
        <v>876</v>
      </c>
      <c r="U69" s="74">
        <v>14</v>
      </c>
      <c r="V69" s="74">
        <v>9</v>
      </c>
      <c r="W69" s="74" t="s">
        <v>876</v>
      </c>
      <c r="X69" s="74" t="s">
        <v>876</v>
      </c>
      <c r="Y69" s="74">
        <v>184</v>
      </c>
      <c r="Z69" s="74">
        <v>448</v>
      </c>
      <c r="AA69" s="74" t="s">
        <v>876</v>
      </c>
      <c r="AB69" s="74" t="s">
        <v>876</v>
      </c>
      <c r="AC69" s="74" t="s">
        <v>876</v>
      </c>
      <c r="AD69" s="74">
        <v>33</v>
      </c>
      <c r="AE69" s="74">
        <v>15</v>
      </c>
      <c r="AF69" s="74">
        <v>2332</v>
      </c>
      <c r="AG69" s="76" t="s">
        <v>876</v>
      </c>
      <c r="AH69" s="74">
        <v>77</v>
      </c>
      <c r="AI69" s="74" t="s">
        <v>876</v>
      </c>
      <c r="AJ69">
        <v>30</v>
      </c>
      <c r="AK69">
        <v>32</v>
      </c>
      <c r="AL69">
        <v>225</v>
      </c>
    </row>
    <row r="70" spans="1:38" x14ac:dyDescent="0.3">
      <c r="A70" t="s">
        <v>877</v>
      </c>
      <c r="B70" s="74">
        <v>73</v>
      </c>
      <c r="C70">
        <v>74</v>
      </c>
      <c r="D70" s="74">
        <v>11</v>
      </c>
      <c r="E70" s="74">
        <v>45411</v>
      </c>
      <c r="F70" s="74" t="s">
        <v>876</v>
      </c>
      <c r="G70" s="74" t="s">
        <v>876</v>
      </c>
      <c r="H70" s="74" t="s">
        <v>876</v>
      </c>
      <c r="I70" s="74" t="s">
        <v>876</v>
      </c>
      <c r="J70" s="74">
        <v>856</v>
      </c>
      <c r="K70" s="74" t="s">
        <v>876</v>
      </c>
      <c r="L70" s="75" t="s">
        <v>876</v>
      </c>
      <c r="M70" s="74" t="s">
        <v>876</v>
      </c>
      <c r="N70" s="74">
        <v>74</v>
      </c>
      <c r="O70" s="74" t="s">
        <v>876</v>
      </c>
      <c r="P70" s="74">
        <v>13534</v>
      </c>
      <c r="Q70" s="74" t="s">
        <v>876</v>
      </c>
      <c r="R70" s="74">
        <v>37083</v>
      </c>
      <c r="S70" s="74">
        <v>942</v>
      </c>
      <c r="T70" s="74" t="s">
        <v>876</v>
      </c>
      <c r="U70" s="74">
        <v>14</v>
      </c>
      <c r="V70" s="74" t="s">
        <v>876</v>
      </c>
      <c r="W70" s="74" t="s">
        <v>876</v>
      </c>
      <c r="X70" s="74" t="s">
        <v>876</v>
      </c>
      <c r="Y70" s="74">
        <v>177</v>
      </c>
      <c r="Z70" s="74">
        <v>778</v>
      </c>
      <c r="AA70" s="74" t="s">
        <v>876</v>
      </c>
      <c r="AB70" s="74" t="s">
        <v>876</v>
      </c>
      <c r="AC70" s="74" t="s">
        <v>876</v>
      </c>
      <c r="AD70" s="74">
        <v>48</v>
      </c>
      <c r="AE70" s="74">
        <v>15</v>
      </c>
      <c r="AF70" s="74">
        <v>2392</v>
      </c>
      <c r="AG70" s="76" t="s">
        <v>876</v>
      </c>
      <c r="AH70" s="74">
        <v>71</v>
      </c>
      <c r="AI70" s="74" t="s">
        <v>876</v>
      </c>
      <c r="AJ70">
        <v>41</v>
      </c>
      <c r="AK70">
        <v>52</v>
      </c>
      <c r="AL70">
        <v>215</v>
      </c>
    </row>
    <row r="71" spans="1:38" x14ac:dyDescent="0.3">
      <c r="A71" t="s">
        <v>877</v>
      </c>
      <c r="B71" s="74">
        <v>74</v>
      </c>
      <c r="C71">
        <v>75</v>
      </c>
      <c r="D71" s="74">
        <v>12</v>
      </c>
      <c r="E71" s="74">
        <v>45411</v>
      </c>
      <c r="F71" s="74" t="s">
        <v>876</v>
      </c>
      <c r="G71" s="74" t="s">
        <v>876</v>
      </c>
      <c r="H71" s="74" t="s">
        <v>876</v>
      </c>
      <c r="I71" s="74" t="s">
        <v>876</v>
      </c>
      <c r="J71" s="74">
        <v>72129</v>
      </c>
      <c r="K71" s="74" t="s">
        <v>876</v>
      </c>
      <c r="L71" s="75" t="s">
        <v>876</v>
      </c>
      <c r="M71" s="74" t="s">
        <v>876</v>
      </c>
      <c r="N71" s="74">
        <v>56</v>
      </c>
      <c r="O71" s="74" t="s">
        <v>876</v>
      </c>
      <c r="P71" s="74">
        <v>11997</v>
      </c>
      <c r="Q71" s="74" t="s">
        <v>876</v>
      </c>
      <c r="R71" s="74">
        <v>37116</v>
      </c>
      <c r="S71" s="74">
        <v>891</v>
      </c>
      <c r="T71" s="74" t="s">
        <v>876</v>
      </c>
      <c r="U71" s="74">
        <v>10</v>
      </c>
      <c r="V71" s="74">
        <v>9</v>
      </c>
      <c r="W71" s="74" t="s">
        <v>876</v>
      </c>
      <c r="X71" s="74" t="s">
        <v>876</v>
      </c>
      <c r="Y71" s="74">
        <v>153</v>
      </c>
      <c r="Z71" s="74">
        <v>606</v>
      </c>
      <c r="AA71" s="74" t="s">
        <v>876</v>
      </c>
      <c r="AB71" s="74" t="s">
        <v>876</v>
      </c>
      <c r="AC71" s="74" t="s">
        <v>876</v>
      </c>
      <c r="AD71" s="74">
        <v>126</v>
      </c>
      <c r="AE71" s="74">
        <v>17</v>
      </c>
      <c r="AF71" s="74">
        <v>1302</v>
      </c>
      <c r="AG71" s="76" t="s">
        <v>876</v>
      </c>
      <c r="AH71" s="74">
        <v>58</v>
      </c>
      <c r="AI71" s="74" t="s">
        <v>876</v>
      </c>
      <c r="AJ71">
        <v>37</v>
      </c>
      <c r="AK71">
        <v>21</v>
      </c>
      <c r="AL71">
        <v>194</v>
      </c>
    </row>
    <row r="72" spans="1:38" x14ac:dyDescent="0.3">
      <c r="A72" t="s">
        <v>877</v>
      </c>
      <c r="B72" s="74">
        <v>75</v>
      </c>
      <c r="C72">
        <v>76</v>
      </c>
      <c r="D72" s="74">
        <v>13</v>
      </c>
      <c r="E72" s="74">
        <v>45411</v>
      </c>
      <c r="F72" s="74" t="s">
        <v>876</v>
      </c>
      <c r="G72" s="74" t="s">
        <v>876</v>
      </c>
      <c r="H72" s="74" t="s">
        <v>876</v>
      </c>
      <c r="I72" s="74" t="s">
        <v>876</v>
      </c>
      <c r="J72" s="74">
        <v>15957</v>
      </c>
      <c r="K72" s="74" t="s">
        <v>876</v>
      </c>
      <c r="L72" s="75" t="s">
        <v>876</v>
      </c>
      <c r="M72" s="74" t="s">
        <v>876</v>
      </c>
      <c r="N72" s="74">
        <v>68</v>
      </c>
      <c r="O72" s="74" t="s">
        <v>876</v>
      </c>
      <c r="P72" s="74">
        <v>11580</v>
      </c>
      <c r="Q72" s="74" t="s">
        <v>876</v>
      </c>
      <c r="R72" s="74">
        <v>32243</v>
      </c>
      <c r="S72" s="74">
        <v>436</v>
      </c>
      <c r="T72" s="74" t="s">
        <v>876</v>
      </c>
      <c r="U72" s="74">
        <v>12</v>
      </c>
      <c r="V72" s="74" t="s">
        <v>876</v>
      </c>
      <c r="W72" s="74" t="s">
        <v>876</v>
      </c>
      <c r="X72" s="74" t="s">
        <v>876</v>
      </c>
      <c r="Y72" s="74">
        <v>153</v>
      </c>
      <c r="Z72" s="74">
        <v>811</v>
      </c>
      <c r="AA72" s="74" t="s">
        <v>876</v>
      </c>
      <c r="AB72" s="74" t="s">
        <v>876</v>
      </c>
      <c r="AC72" s="74" t="s">
        <v>876</v>
      </c>
      <c r="AD72" s="74">
        <v>88</v>
      </c>
      <c r="AE72" s="74">
        <v>15</v>
      </c>
      <c r="AF72" s="74">
        <v>2098</v>
      </c>
      <c r="AG72" s="76" t="s">
        <v>876</v>
      </c>
      <c r="AH72" s="74">
        <v>60</v>
      </c>
      <c r="AI72" s="74" t="s">
        <v>876</v>
      </c>
      <c r="AJ72">
        <v>31</v>
      </c>
      <c r="AK72">
        <v>24</v>
      </c>
      <c r="AL72">
        <v>212</v>
      </c>
    </row>
    <row r="73" spans="1:38" x14ac:dyDescent="0.3">
      <c r="A73" t="s">
        <v>877</v>
      </c>
      <c r="B73" s="74">
        <v>76</v>
      </c>
      <c r="C73">
        <v>77</v>
      </c>
      <c r="D73" s="74">
        <v>14</v>
      </c>
      <c r="E73" s="74">
        <v>45411</v>
      </c>
      <c r="F73" s="74" t="s">
        <v>876</v>
      </c>
      <c r="G73" s="74">
        <v>4</v>
      </c>
      <c r="H73" s="74" t="s">
        <v>876</v>
      </c>
      <c r="I73" s="74" t="s">
        <v>876</v>
      </c>
      <c r="J73" s="74">
        <v>18854</v>
      </c>
      <c r="K73" s="74" t="s">
        <v>876</v>
      </c>
      <c r="L73" s="75" t="s">
        <v>876</v>
      </c>
      <c r="M73" s="74" t="s">
        <v>876</v>
      </c>
      <c r="N73" s="74">
        <v>44</v>
      </c>
      <c r="O73" s="74" t="s">
        <v>876</v>
      </c>
      <c r="P73" s="74">
        <v>12784</v>
      </c>
      <c r="Q73" s="74" t="s">
        <v>876</v>
      </c>
      <c r="R73" s="74">
        <v>41178</v>
      </c>
      <c r="S73" s="74">
        <v>453</v>
      </c>
      <c r="T73" s="74" t="s">
        <v>876</v>
      </c>
      <c r="U73" s="74">
        <v>15</v>
      </c>
      <c r="V73" s="74" t="s">
        <v>876</v>
      </c>
      <c r="W73" s="74" t="s">
        <v>876</v>
      </c>
      <c r="X73" s="74" t="s">
        <v>876</v>
      </c>
      <c r="Y73" s="74">
        <v>181</v>
      </c>
      <c r="Z73" s="74">
        <v>428</v>
      </c>
      <c r="AA73" s="74" t="s">
        <v>876</v>
      </c>
      <c r="AB73" s="74" t="s">
        <v>876</v>
      </c>
      <c r="AC73" s="74" t="s">
        <v>876</v>
      </c>
      <c r="AD73" s="74">
        <v>58</v>
      </c>
      <c r="AE73" s="74">
        <v>14</v>
      </c>
      <c r="AF73" s="74">
        <v>2143</v>
      </c>
      <c r="AG73" s="76" t="s">
        <v>876</v>
      </c>
      <c r="AH73" s="74">
        <v>74</v>
      </c>
      <c r="AI73" s="74" t="s">
        <v>876</v>
      </c>
      <c r="AJ73">
        <v>37</v>
      </c>
      <c r="AK73">
        <v>42</v>
      </c>
      <c r="AL73">
        <v>238</v>
      </c>
    </row>
    <row r="74" spans="1:38" x14ac:dyDescent="0.3">
      <c r="A74" t="s">
        <v>877</v>
      </c>
      <c r="B74" s="74">
        <v>77</v>
      </c>
      <c r="C74">
        <v>78</v>
      </c>
      <c r="D74" s="74">
        <v>15</v>
      </c>
      <c r="E74" s="74">
        <v>45411</v>
      </c>
      <c r="F74" s="74" t="s">
        <v>876</v>
      </c>
      <c r="G74" s="74" t="s">
        <v>876</v>
      </c>
      <c r="H74" s="74" t="s">
        <v>876</v>
      </c>
      <c r="I74" s="74" t="s">
        <v>876</v>
      </c>
      <c r="J74" s="74">
        <v>851</v>
      </c>
      <c r="K74" s="74" t="s">
        <v>876</v>
      </c>
      <c r="L74" s="75" t="s">
        <v>876</v>
      </c>
      <c r="M74" s="74" t="s">
        <v>876</v>
      </c>
      <c r="N74" s="74">
        <v>102</v>
      </c>
      <c r="O74" s="74" t="s">
        <v>876</v>
      </c>
      <c r="P74" s="74">
        <v>15364</v>
      </c>
      <c r="Q74" s="74" t="s">
        <v>876</v>
      </c>
      <c r="R74" s="74">
        <v>33939</v>
      </c>
      <c r="S74" s="74">
        <v>4258</v>
      </c>
      <c r="T74" s="74" t="s">
        <v>876</v>
      </c>
      <c r="U74" s="74">
        <v>15</v>
      </c>
      <c r="V74" s="74" t="s">
        <v>876</v>
      </c>
      <c r="W74" s="74" t="s">
        <v>876</v>
      </c>
      <c r="X74" s="74" t="s">
        <v>876</v>
      </c>
      <c r="Y74" s="74">
        <v>160</v>
      </c>
      <c r="Z74" s="74">
        <v>662</v>
      </c>
      <c r="AA74" s="74" t="s">
        <v>876</v>
      </c>
      <c r="AB74" s="74" t="s">
        <v>876</v>
      </c>
      <c r="AC74" s="74" t="s">
        <v>876</v>
      </c>
      <c r="AD74" s="74">
        <v>87</v>
      </c>
      <c r="AE74" s="74">
        <v>19</v>
      </c>
      <c r="AF74" s="74">
        <v>1821</v>
      </c>
      <c r="AG74" s="76" t="s">
        <v>876</v>
      </c>
      <c r="AH74" s="74">
        <v>92</v>
      </c>
      <c r="AI74" s="74" t="s">
        <v>876</v>
      </c>
      <c r="AJ74">
        <v>37</v>
      </c>
      <c r="AK74">
        <v>65</v>
      </c>
      <c r="AL74">
        <v>195</v>
      </c>
    </row>
    <row r="75" spans="1:38" x14ac:dyDescent="0.3">
      <c r="A75" t="s">
        <v>877</v>
      </c>
      <c r="B75" s="74">
        <v>78</v>
      </c>
      <c r="C75">
        <v>79</v>
      </c>
      <c r="D75" s="74">
        <v>16</v>
      </c>
      <c r="E75" s="74">
        <v>45411</v>
      </c>
      <c r="F75" s="74" t="s">
        <v>876</v>
      </c>
      <c r="G75" s="74" t="s">
        <v>876</v>
      </c>
      <c r="H75" s="74" t="s">
        <v>876</v>
      </c>
      <c r="I75" s="74" t="s">
        <v>876</v>
      </c>
      <c r="J75" s="74">
        <v>20496</v>
      </c>
      <c r="K75" s="74" t="s">
        <v>876</v>
      </c>
      <c r="L75" s="75" t="s">
        <v>876</v>
      </c>
      <c r="M75" s="74" t="s">
        <v>876</v>
      </c>
      <c r="N75" s="74">
        <v>81</v>
      </c>
      <c r="O75" s="74" t="s">
        <v>876</v>
      </c>
      <c r="P75" s="74">
        <v>11803</v>
      </c>
      <c r="Q75" s="74" t="s">
        <v>876</v>
      </c>
      <c r="R75" s="74">
        <v>40045</v>
      </c>
      <c r="S75" s="74">
        <v>311</v>
      </c>
      <c r="T75" s="74" t="s">
        <v>876</v>
      </c>
      <c r="U75" s="74">
        <v>12</v>
      </c>
      <c r="V75" s="74" t="s">
        <v>876</v>
      </c>
      <c r="W75" s="74" t="s">
        <v>876</v>
      </c>
      <c r="X75" s="74" t="s">
        <v>876</v>
      </c>
      <c r="Y75" s="74">
        <v>173</v>
      </c>
      <c r="Z75" s="74">
        <v>743</v>
      </c>
      <c r="AA75" s="74" t="s">
        <v>876</v>
      </c>
      <c r="AB75" s="74" t="s">
        <v>876</v>
      </c>
      <c r="AC75" s="74" t="s">
        <v>876</v>
      </c>
      <c r="AD75" s="74">
        <v>46</v>
      </c>
      <c r="AE75" s="74">
        <v>19</v>
      </c>
      <c r="AF75" s="74">
        <v>1916</v>
      </c>
      <c r="AG75" s="76">
        <v>6</v>
      </c>
      <c r="AH75" s="74">
        <v>73</v>
      </c>
      <c r="AI75" s="74" t="s">
        <v>876</v>
      </c>
      <c r="AJ75">
        <v>38</v>
      </c>
      <c r="AK75">
        <v>23</v>
      </c>
      <c r="AL75">
        <v>186</v>
      </c>
    </row>
    <row r="76" spans="1:38" x14ac:dyDescent="0.3">
      <c r="A76" t="s">
        <v>877</v>
      </c>
      <c r="B76" s="74">
        <v>79</v>
      </c>
      <c r="C76">
        <v>80</v>
      </c>
      <c r="D76" s="74">
        <v>17</v>
      </c>
      <c r="E76" s="74">
        <v>45411</v>
      </c>
      <c r="F76" s="74" t="s">
        <v>876</v>
      </c>
      <c r="G76" s="74">
        <v>6</v>
      </c>
      <c r="H76" s="74" t="s">
        <v>876</v>
      </c>
      <c r="I76" s="74" t="s">
        <v>876</v>
      </c>
      <c r="J76" s="74">
        <v>4523</v>
      </c>
      <c r="K76" s="74" t="s">
        <v>876</v>
      </c>
      <c r="L76" s="75" t="s">
        <v>876</v>
      </c>
      <c r="M76" s="74" t="s">
        <v>876</v>
      </c>
      <c r="N76" s="74">
        <v>66</v>
      </c>
      <c r="O76" s="74">
        <v>9</v>
      </c>
      <c r="P76" s="74">
        <v>12484</v>
      </c>
      <c r="Q76" s="74" t="s">
        <v>876</v>
      </c>
      <c r="R76" s="74">
        <v>43692</v>
      </c>
      <c r="S76" s="74">
        <v>71</v>
      </c>
      <c r="T76" s="74" t="s">
        <v>876</v>
      </c>
      <c r="U76" s="74">
        <v>15</v>
      </c>
      <c r="V76" s="74" t="s">
        <v>876</v>
      </c>
      <c r="W76" s="74" t="s">
        <v>876</v>
      </c>
      <c r="X76" s="74" t="s">
        <v>876</v>
      </c>
      <c r="Y76" s="74">
        <v>193</v>
      </c>
      <c r="Z76" s="74">
        <v>441</v>
      </c>
      <c r="AA76" s="74" t="s">
        <v>876</v>
      </c>
      <c r="AB76" s="74" t="s">
        <v>876</v>
      </c>
      <c r="AC76" s="74" t="s">
        <v>876</v>
      </c>
      <c r="AD76" s="74">
        <v>34</v>
      </c>
      <c r="AE76" s="74">
        <v>23</v>
      </c>
      <c r="AF76" s="74">
        <v>1545</v>
      </c>
      <c r="AG76" s="76" t="s">
        <v>876</v>
      </c>
      <c r="AH76" s="74">
        <v>73</v>
      </c>
      <c r="AI76" s="74" t="s">
        <v>876</v>
      </c>
      <c r="AJ76">
        <v>28</v>
      </c>
      <c r="AK76">
        <v>19</v>
      </c>
      <c r="AL76">
        <v>260</v>
      </c>
    </row>
    <row r="77" spans="1:38" x14ac:dyDescent="0.3">
      <c r="A77" t="s">
        <v>877</v>
      </c>
      <c r="B77" s="74">
        <v>80</v>
      </c>
      <c r="C77">
        <v>81</v>
      </c>
      <c r="D77" s="74">
        <v>18</v>
      </c>
      <c r="E77" s="74">
        <v>45411</v>
      </c>
      <c r="F77" s="74" t="s">
        <v>876</v>
      </c>
      <c r="G77" s="74">
        <v>5</v>
      </c>
      <c r="H77" s="74" t="s">
        <v>876</v>
      </c>
      <c r="I77" s="74" t="s">
        <v>876</v>
      </c>
      <c r="J77" s="74">
        <v>28450</v>
      </c>
      <c r="K77" s="74" t="s">
        <v>876</v>
      </c>
      <c r="L77" s="75" t="s">
        <v>876</v>
      </c>
      <c r="M77" s="74" t="s">
        <v>876</v>
      </c>
      <c r="N77" s="74">
        <v>190</v>
      </c>
      <c r="O77" s="74">
        <v>14</v>
      </c>
      <c r="P77" s="74">
        <v>18513</v>
      </c>
      <c r="Q77" s="74" t="s">
        <v>876</v>
      </c>
      <c r="R77" s="74">
        <v>31823</v>
      </c>
      <c r="S77" s="74">
        <v>443</v>
      </c>
      <c r="T77" s="74" t="s">
        <v>876</v>
      </c>
      <c r="U77" s="74">
        <v>14</v>
      </c>
      <c r="V77" s="74" t="s">
        <v>876</v>
      </c>
      <c r="W77" s="74" t="s">
        <v>876</v>
      </c>
      <c r="X77" s="74" t="s">
        <v>876</v>
      </c>
      <c r="Y77" s="74">
        <v>157</v>
      </c>
      <c r="Z77" s="74">
        <v>516</v>
      </c>
      <c r="AA77" s="74" t="s">
        <v>876</v>
      </c>
      <c r="AB77" s="74" t="s">
        <v>876</v>
      </c>
      <c r="AC77" s="74" t="s">
        <v>876</v>
      </c>
      <c r="AD77" s="74">
        <v>86</v>
      </c>
      <c r="AE77" s="74">
        <v>17</v>
      </c>
      <c r="AF77" s="74">
        <v>2089</v>
      </c>
      <c r="AG77" s="76">
        <v>8</v>
      </c>
      <c r="AH77" s="74">
        <v>74</v>
      </c>
      <c r="AI77" s="74" t="s">
        <v>876</v>
      </c>
      <c r="AJ77">
        <v>28</v>
      </c>
      <c r="AK77">
        <v>40</v>
      </c>
      <c r="AL77">
        <v>220</v>
      </c>
    </row>
    <row r="78" spans="1:38" x14ac:dyDescent="0.3">
      <c r="A78" t="s">
        <v>877</v>
      </c>
      <c r="B78" s="74">
        <v>81</v>
      </c>
      <c r="C78">
        <v>82</v>
      </c>
      <c r="D78" s="74">
        <v>19</v>
      </c>
      <c r="E78" s="74">
        <v>45411</v>
      </c>
      <c r="F78" s="74" t="s">
        <v>876</v>
      </c>
      <c r="G78" s="74">
        <v>5</v>
      </c>
      <c r="H78" s="74" t="s">
        <v>876</v>
      </c>
      <c r="I78" s="74" t="s">
        <v>876</v>
      </c>
      <c r="J78" s="74">
        <v>23386</v>
      </c>
      <c r="K78" s="74" t="s">
        <v>876</v>
      </c>
      <c r="L78" s="75" t="s">
        <v>876</v>
      </c>
      <c r="M78" s="74" t="s">
        <v>876</v>
      </c>
      <c r="N78" s="74">
        <v>90</v>
      </c>
      <c r="O78" s="74">
        <v>9</v>
      </c>
      <c r="P78" s="74">
        <v>11358</v>
      </c>
      <c r="Q78" s="74" t="s">
        <v>876</v>
      </c>
      <c r="R78" s="74">
        <v>36474</v>
      </c>
      <c r="S78" s="74">
        <v>360</v>
      </c>
      <c r="T78" s="74" t="s">
        <v>876</v>
      </c>
      <c r="U78" s="74">
        <v>12</v>
      </c>
      <c r="V78" s="74" t="s">
        <v>876</v>
      </c>
      <c r="W78" s="74" t="s">
        <v>876</v>
      </c>
      <c r="X78" s="74" t="s">
        <v>876</v>
      </c>
      <c r="Y78" s="74">
        <v>163</v>
      </c>
      <c r="Z78" s="74">
        <v>626</v>
      </c>
      <c r="AA78" s="74" t="s">
        <v>876</v>
      </c>
      <c r="AB78" s="74" t="s">
        <v>876</v>
      </c>
      <c r="AC78" s="74" t="s">
        <v>876</v>
      </c>
      <c r="AD78" s="74">
        <v>53</v>
      </c>
      <c r="AE78" s="74">
        <v>14</v>
      </c>
      <c r="AF78" s="74">
        <v>1966</v>
      </c>
      <c r="AG78" s="76">
        <v>6</v>
      </c>
      <c r="AH78" s="74">
        <v>67</v>
      </c>
      <c r="AI78" s="74" t="s">
        <v>876</v>
      </c>
      <c r="AJ78">
        <v>38</v>
      </c>
      <c r="AK78">
        <v>19</v>
      </c>
      <c r="AL78">
        <v>195</v>
      </c>
    </row>
    <row r="79" spans="1:38" x14ac:dyDescent="0.3">
      <c r="A79" t="s">
        <v>877</v>
      </c>
      <c r="B79" s="74">
        <v>82</v>
      </c>
      <c r="C79">
        <v>83</v>
      </c>
      <c r="D79" s="74">
        <v>20</v>
      </c>
      <c r="E79" s="74">
        <v>45411</v>
      </c>
      <c r="F79" s="74" t="s">
        <v>876</v>
      </c>
      <c r="G79" s="74">
        <v>4</v>
      </c>
      <c r="H79" s="74" t="s">
        <v>876</v>
      </c>
      <c r="I79" s="74" t="s">
        <v>876</v>
      </c>
      <c r="J79" s="74">
        <v>76912</v>
      </c>
      <c r="K79" s="74" t="s">
        <v>876</v>
      </c>
      <c r="L79" s="75" t="s">
        <v>876</v>
      </c>
      <c r="M79" s="74" t="s">
        <v>876</v>
      </c>
      <c r="N79" s="74">
        <v>40</v>
      </c>
      <c r="O79" s="74" t="s">
        <v>876</v>
      </c>
      <c r="P79" s="74">
        <v>10755</v>
      </c>
      <c r="Q79" s="74" t="s">
        <v>876</v>
      </c>
      <c r="R79" s="74">
        <v>30195</v>
      </c>
      <c r="S79" s="74">
        <v>919</v>
      </c>
      <c r="T79" s="74" t="s">
        <v>876</v>
      </c>
      <c r="U79" s="74">
        <v>9</v>
      </c>
      <c r="V79" s="74" t="s">
        <v>876</v>
      </c>
      <c r="W79" s="74" t="s">
        <v>876</v>
      </c>
      <c r="X79" s="74" t="s">
        <v>876</v>
      </c>
      <c r="Y79" s="74">
        <v>136</v>
      </c>
      <c r="Z79" s="74">
        <v>992</v>
      </c>
      <c r="AA79" s="74" t="s">
        <v>876</v>
      </c>
      <c r="AB79" s="74" t="s">
        <v>876</v>
      </c>
      <c r="AC79" s="74" t="s">
        <v>876</v>
      </c>
      <c r="AD79" s="74">
        <v>133</v>
      </c>
      <c r="AE79" s="74">
        <v>20</v>
      </c>
      <c r="AF79" s="74">
        <v>1294</v>
      </c>
      <c r="AG79" s="76" t="s">
        <v>876</v>
      </c>
      <c r="AH79" s="74">
        <v>42</v>
      </c>
      <c r="AI79" s="74" t="s">
        <v>876</v>
      </c>
      <c r="AJ79">
        <v>32</v>
      </c>
      <c r="AK79">
        <v>15</v>
      </c>
      <c r="AL79">
        <v>180</v>
      </c>
    </row>
    <row r="80" spans="1:38" x14ac:dyDescent="0.3">
      <c r="A80" t="s">
        <v>877</v>
      </c>
      <c r="B80" s="74">
        <v>83</v>
      </c>
      <c r="C80">
        <v>84</v>
      </c>
      <c r="D80" s="74">
        <v>21</v>
      </c>
      <c r="E80" s="74">
        <v>45411</v>
      </c>
      <c r="F80" s="74" t="s">
        <v>876</v>
      </c>
      <c r="G80" s="74">
        <v>7</v>
      </c>
      <c r="H80" s="74" t="s">
        <v>876</v>
      </c>
      <c r="I80" s="74" t="s">
        <v>876</v>
      </c>
      <c r="J80" s="74">
        <v>36251</v>
      </c>
      <c r="K80" s="74" t="s">
        <v>876</v>
      </c>
      <c r="L80" s="75" t="s">
        <v>876</v>
      </c>
      <c r="M80" s="74" t="s">
        <v>876</v>
      </c>
      <c r="N80" s="74">
        <v>71</v>
      </c>
      <c r="O80" s="74">
        <v>12</v>
      </c>
      <c r="P80" s="74">
        <v>13646</v>
      </c>
      <c r="Q80" s="74" t="s">
        <v>876</v>
      </c>
      <c r="R80" s="74">
        <v>35042</v>
      </c>
      <c r="S80" s="74">
        <v>566</v>
      </c>
      <c r="T80" s="74" t="s">
        <v>876</v>
      </c>
      <c r="U80" s="74">
        <v>16</v>
      </c>
      <c r="V80" s="74">
        <v>11</v>
      </c>
      <c r="W80" s="74" t="s">
        <v>876</v>
      </c>
      <c r="X80" s="74" t="s">
        <v>876</v>
      </c>
      <c r="Y80" s="74">
        <v>151</v>
      </c>
      <c r="Z80" s="74">
        <v>827</v>
      </c>
      <c r="AA80" s="74" t="s">
        <v>876</v>
      </c>
      <c r="AB80" s="74" t="s">
        <v>876</v>
      </c>
      <c r="AC80" s="74" t="s">
        <v>876</v>
      </c>
      <c r="AD80" s="74">
        <v>61</v>
      </c>
      <c r="AE80" s="74">
        <v>21</v>
      </c>
      <c r="AF80" s="74">
        <v>2166</v>
      </c>
      <c r="AG80" s="76">
        <v>7</v>
      </c>
      <c r="AH80" s="74">
        <v>69</v>
      </c>
      <c r="AI80" s="74" t="s">
        <v>876</v>
      </c>
      <c r="AJ80">
        <v>40</v>
      </c>
      <c r="AK80">
        <v>34</v>
      </c>
      <c r="AL80">
        <v>228</v>
      </c>
    </row>
    <row r="81" spans="1:38" x14ac:dyDescent="0.3">
      <c r="A81" t="s">
        <v>877</v>
      </c>
      <c r="B81" s="74">
        <v>84</v>
      </c>
      <c r="C81">
        <v>85</v>
      </c>
      <c r="D81" s="74">
        <v>22</v>
      </c>
      <c r="E81" s="74">
        <v>45411</v>
      </c>
      <c r="F81" s="74" t="s">
        <v>876</v>
      </c>
      <c r="G81" s="74">
        <v>5</v>
      </c>
      <c r="H81" s="74" t="s">
        <v>876</v>
      </c>
      <c r="I81" s="74" t="s">
        <v>876</v>
      </c>
      <c r="J81" s="74">
        <v>11185</v>
      </c>
      <c r="K81" s="74" t="s">
        <v>876</v>
      </c>
      <c r="L81" s="75" t="s">
        <v>876</v>
      </c>
      <c r="M81" s="74" t="s">
        <v>876</v>
      </c>
      <c r="N81" s="74">
        <v>275</v>
      </c>
      <c r="O81" s="74">
        <v>9</v>
      </c>
      <c r="P81" s="74">
        <v>20161</v>
      </c>
      <c r="Q81" s="74" t="s">
        <v>876</v>
      </c>
      <c r="R81" s="74">
        <v>39467</v>
      </c>
      <c r="S81" s="74">
        <v>2361</v>
      </c>
      <c r="T81" s="74" t="s">
        <v>876</v>
      </c>
      <c r="U81" s="74">
        <v>13</v>
      </c>
      <c r="V81" s="74" t="s">
        <v>876</v>
      </c>
      <c r="W81" s="74" t="s">
        <v>876</v>
      </c>
      <c r="X81" s="74" t="s">
        <v>876</v>
      </c>
      <c r="Y81" s="74">
        <v>183</v>
      </c>
      <c r="Z81" s="74">
        <v>459</v>
      </c>
      <c r="AA81" s="74" t="s">
        <v>876</v>
      </c>
      <c r="AB81" s="74" t="s">
        <v>876</v>
      </c>
      <c r="AC81" s="74" t="s">
        <v>876</v>
      </c>
      <c r="AD81" s="74">
        <v>45</v>
      </c>
      <c r="AE81" s="74">
        <v>18</v>
      </c>
      <c r="AF81" s="74">
        <v>1871</v>
      </c>
      <c r="AG81" s="76" t="s">
        <v>876</v>
      </c>
      <c r="AH81" s="74">
        <v>90</v>
      </c>
      <c r="AI81" s="74" t="s">
        <v>876</v>
      </c>
      <c r="AJ81">
        <v>30</v>
      </c>
      <c r="AK81">
        <v>71</v>
      </c>
      <c r="AL81">
        <v>206</v>
      </c>
    </row>
    <row r="82" spans="1:38" x14ac:dyDescent="0.3">
      <c r="A82" t="s">
        <v>877</v>
      </c>
      <c r="B82" s="74">
        <v>85</v>
      </c>
      <c r="C82">
        <v>86</v>
      </c>
      <c r="D82" s="74">
        <v>23</v>
      </c>
      <c r="E82" s="74">
        <v>45411</v>
      </c>
      <c r="F82" s="74" t="s">
        <v>876</v>
      </c>
      <c r="G82" s="74" t="s">
        <v>876</v>
      </c>
      <c r="H82" s="74" t="s">
        <v>876</v>
      </c>
      <c r="I82" s="74" t="s">
        <v>876</v>
      </c>
      <c r="J82" s="74">
        <v>139634</v>
      </c>
      <c r="K82" s="74" t="s">
        <v>876</v>
      </c>
      <c r="L82" s="75" t="s">
        <v>876</v>
      </c>
      <c r="M82" s="74" t="s">
        <v>876</v>
      </c>
      <c r="N82" s="74">
        <v>73</v>
      </c>
      <c r="O82" s="74" t="s">
        <v>876</v>
      </c>
      <c r="P82" s="74">
        <v>10517</v>
      </c>
      <c r="Q82" s="74" t="s">
        <v>876</v>
      </c>
      <c r="R82" s="74">
        <v>29473</v>
      </c>
      <c r="S82" s="74">
        <v>1819</v>
      </c>
      <c r="T82" s="74" t="s">
        <v>876</v>
      </c>
      <c r="U82" s="74">
        <v>14</v>
      </c>
      <c r="V82" s="74" t="s">
        <v>876</v>
      </c>
      <c r="W82" s="74" t="s">
        <v>876</v>
      </c>
      <c r="X82" s="74" t="s">
        <v>876</v>
      </c>
      <c r="Y82" s="74">
        <v>119</v>
      </c>
      <c r="Z82" s="74">
        <v>594</v>
      </c>
      <c r="AA82" s="74" t="s">
        <v>876</v>
      </c>
      <c r="AB82" s="74">
        <v>2</v>
      </c>
      <c r="AC82" s="74" t="s">
        <v>876</v>
      </c>
      <c r="AD82" s="74">
        <v>215</v>
      </c>
      <c r="AE82" s="74">
        <v>31</v>
      </c>
      <c r="AF82" s="74">
        <v>1650</v>
      </c>
      <c r="AG82" s="76">
        <v>9</v>
      </c>
      <c r="AH82" s="74">
        <v>70</v>
      </c>
      <c r="AI82" s="74" t="s">
        <v>876</v>
      </c>
      <c r="AJ82">
        <v>70</v>
      </c>
      <c r="AK82">
        <v>13</v>
      </c>
      <c r="AL82">
        <v>151</v>
      </c>
    </row>
    <row r="83" spans="1:38" x14ac:dyDescent="0.3">
      <c r="A83" t="s">
        <v>877</v>
      </c>
      <c r="B83" s="74">
        <v>86</v>
      </c>
      <c r="C83">
        <v>87</v>
      </c>
      <c r="D83" s="74">
        <v>24</v>
      </c>
      <c r="E83" s="74">
        <v>45411</v>
      </c>
      <c r="F83" s="74" t="s">
        <v>876</v>
      </c>
      <c r="G83" s="74" t="s">
        <v>876</v>
      </c>
      <c r="H83" s="74" t="s">
        <v>876</v>
      </c>
      <c r="I83" s="74" t="s">
        <v>876</v>
      </c>
      <c r="J83" s="74">
        <v>12104</v>
      </c>
      <c r="K83" s="74" t="s">
        <v>876</v>
      </c>
      <c r="L83" s="75" t="s">
        <v>876</v>
      </c>
      <c r="M83" s="74" t="s">
        <v>876</v>
      </c>
      <c r="N83" s="74">
        <v>46</v>
      </c>
      <c r="O83" s="74" t="s">
        <v>876</v>
      </c>
      <c r="P83" s="74">
        <v>9981</v>
      </c>
      <c r="Q83" s="74" t="s">
        <v>876</v>
      </c>
      <c r="R83" s="74">
        <v>35947</v>
      </c>
      <c r="S83" s="74">
        <v>146</v>
      </c>
      <c r="T83" s="74" t="s">
        <v>876</v>
      </c>
      <c r="U83" s="74">
        <v>12</v>
      </c>
      <c r="V83" s="74">
        <v>8</v>
      </c>
      <c r="W83" s="74">
        <v>566</v>
      </c>
      <c r="X83" s="74" t="s">
        <v>876</v>
      </c>
      <c r="Y83" s="74">
        <v>157</v>
      </c>
      <c r="Z83" s="74">
        <v>748</v>
      </c>
      <c r="AA83" s="74" t="s">
        <v>876</v>
      </c>
      <c r="AB83" s="74" t="s">
        <v>876</v>
      </c>
      <c r="AC83" s="74" t="s">
        <v>876</v>
      </c>
      <c r="AD83" s="74">
        <v>31</v>
      </c>
      <c r="AE83" s="74">
        <v>21</v>
      </c>
      <c r="AF83" s="74">
        <v>2045</v>
      </c>
      <c r="AG83" s="76" t="s">
        <v>876</v>
      </c>
      <c r="AH83" s="74">
        <v>48</v>
      </c>
      <c r="AI83" s="74" t="s">
        <v>876</v>
      </c>
      <c r="AJ83">
        <v>23</v>
      </c>
      <c r="AK83">
        <v>12</v>
      </c>
      <c r="AL83">
        <v>215</v>
      </c>
    </row>
    <row r="84" spans="1:38" x14ac:dyDescent="0.3">
      <c r="A84" t="s">
        <v>877</v>
      </c>
      <c r="B84" s="74">
        <v>87</v>
      </c>
      <c r="C84">
        <v>88</v>
      </c>
      <c r="D84" s="74">
        <v>25</v>
      </c>
      <c r="E84" s="74">
        <v>45411</v>
      </c>
      <c r="F84" s="74" t="s">
        <v>876</v>
      </c>
      <c r="G84" s="74">
        <v>5</v>
      </c>
      <c r="H84" s="74" t="s">
        <v>876</v>
      </c>
      <c r="I84" s="74" t="s">
        <v>876</v>
      </c>
      <c r="J84" s="74">
        <v>31522</v>
      </c>
      <c r="K84" s="74" t="s">
        <v>876</v>
      </c>
      <c r="L84" s="75" t="s">
        <v>876</v>
      </c>
      <c r="M84" s="74" t="s">
        <v>876</v>
      </c>
      <c r="N84" s="74">
        <v>60</v>
      </c>
      <c r="O84" s="74" t="s">
        <v>876</v>
      </c>
      <c r="P84" s="74">
        <v>12352</v>
      </c>
      <c r="Q84" s="74" t="s">
        <v>876</v>
      </c>
      <c r="R84" s="74">
        <v>32332</v>
      </c>
      <c r="S84" s="74">
        <v>415</v>
      </c>
      <c r="T84" s="74" t="s">
        <v>876</v>
      </c>
      <c r="U84" s="74">
        <v>13</v>
      </c>
      <c r="V84" s="74" t="s">
        <v>876</v>
      </c>
      <c r="W84" s="74" t="s">
        <v>876</v>
      </c>
      <c r="X84" s="74" t="s">
        <v>876</v>
      </c>
      <c r="Y84" s="74">
        <v>145</v>
      </c>
      <c r="Z84" s="74">
        <v>540</v>
      </c>
      <c r="AA84" s="74" t="s">
        <v>876</v>
      </c>
      <c r="AB84" s="74" t="s">
        <v>876</v>
      </c>
      <c r="AC84" s="74" t="s">
        <v>876</v>
      </c>
      <c r="AD84" s="74">
        <v>69</v>
      </c>
      <c r="AE84" s="74">
        <v>17</v>
      </c>
      <c r="AF84" s="74">
        <v>1544</v>
      </c>
      <c r="AG84" s="76" t="s">
        <v>876</v>
      </c>
      <c r="AH84" s="74">
        <v>44</v>
      </c>
      <c r="AI84" s="74" t="s">
        <v>876</v>
      </c>
      <c r="AJ84">
        <v>35</v>
      </c>
      <c r="AK84">
        <v>55</v>
      </c>
      <c r="AL84">
        <v>194</v>
      </c>
    </row>
    <row r="85" spans="1:38" x14ac:dyDescent="0.3">
      <c r="A85" t="s">
        <v>877</v>
      </c>
      <c r="B85" s="74">
        <v>88</v>
      </c>
      <c r="C85">
        <v>89</v>
      </c>
      <c r="D85" s="74">
        <v>26</v>
      </c>
      <c r="E85" s="74">
        <v>45411</v>
      </c>
      <c r="F85" s="74" t="s">
        <v>876</v>
      </c>
      <c r="G85" s="74">
        <v>7</v>
      </c>
      <c r="H85" s="74" t="s">
        <v>876</v>
      </c>
      <c r="I85" s="74" t="s">
        <v>876</v>
      </c>
      <c r="J85" s="74">
        <v>107863</v>
      </c>
      <c r="K85" s="74" t="s">
        <v>876</v>
      </c>
      <c r="L85" s="75" t="s">
        <v>876</v>
      </c>
      <c r="M85" s="74" t="s">
        <v>876</v>
      </c>
      <c r="N85" s="74">
        <v>61</v>
      </c>
      <c r="O85" s="74" t="s">
        <v>876</v>
      </c>
      <c r="P85" s="74">
        <v>12206</v>
      </c>
      <c r="Q85" s="74" t="s">
        <v>876</v>
      </c>
      <c r="R85" s="74">
        <v>30747</v>
      </c>
      <c r="S85" s="74">
        <v>1309</v>
      </c>
      <c r="T85" s="74" t="s">
        <v>876</v>
      </c>
      <c r="U85" s="74">
        <v>14</v>
      </c>
      <c r="V85" s="74" t="s">
        <v>876</v>
      </c>
      <c r="W85" s="74" t="s">
        <v>876</v>
      </c>
      <c r="X85" s="74" t="s">
        <v>876</v>
      </c>
      <c r="Y85" s="74">
        <v>127</v>
      </c>
      <c r="Z85" s="74">
        <v>918</v>
      </c>
      <c r="AA85" s="74" t="s">
        <v>876</v>
      </c>
      <c r="AB85" s="74">
        <v>2</v>
      </c>
      <c r="AC85" s="74" t="s">
        <v>876</v>
      </c>
      <c r="AD85" s="74">
        <v>133</v>
      </c>
      <c r="AE85" s="74">
        <v>11</v>
      </c>
      <c r="AF85" s="74">
        <v>1680</v>
      </c>
      <c r="AG85" s="76" t="s">
        <v>876</v>
      </c>
      <c r="AH85" s="74">
        <v>54</v>
      </c>
      <c r="AI85" s="74" t="s">
        <v>876</v>
      </c>
      <c r="AJ85">
        <v>37</v>
      </c>
      <c r="AK85">
        <v>52</v>
      </c>
      <c r="AL85">
        <v>188</v>
      </c>
    </row>
    <row r="86" spans="1:38" x14ac:dyDescent="0.3">
      <c r="A86" t="s">
        <v>877</v>
      </c>
      <c r="B86" s="74">
        <v>89</v>
      </c>
      <c r="C86">
        <v>90</v>
      </c>
      <c r="D86" s="74">
        <v>27</v>
      </c>
      <c r="E86" s="74">
        <v>45411</v>
      </c>
      <c r="F86" s="74" t="s">
        <v>876</v>
      </c>
      <c r="G86" s="74">
        <v>7</v>
      </c>
      <c r="H86" s="74" t="s">
        <v>876</v>
      </c>
      <c r="I86" s="74" t="s">
        <v>876</v>
      </c>
      <c r="J86" s="74">
        <v>1808</v>
      </c>
      <c r="K86" s="74" t="s">
        <v>876</v>
      </c>
      <c r="L86" s="75" t="s">
        <v>876</v>
      </c>
      <c r="M86" s="74" t="s">
        <v>876</v>
      </c>
      <c r="N86" s="74">
        <v>86</v>
      </c>
      <c r="O86" s="74" t="s">
        <v>876</v>
      </c>
      <c r="P86" s="74">
        <v>18715</v>
      </c>
      <c r="Q86" s="74" t="s">
        <v>876</v>
      </c>
      <c r="R86" s="74">
        <v>46808</v>
      </c>
      <c r="S86" s="74">
        <v>3922</v>
      </c>
      <c r="T86" s="74" t="s">
        <v>876</v>
      </c>
      <c r="U86" s="74">
        <v>23</v>
      </c>
      <c r="V86" s="74" t="s">
        <v>876</v>
      </c>
      <c r="W86" s="74" t="s">
        <v>876</v>
      </c>
      <c r="X86" s="74" t="s">
        <v>876</v>
      </c>
      <c r="Y86" s="74">
        <v>154</v>
      </c>
      <c r="Z86" s="74">
        <v>895</v>
      </c>
      <c r="AA86" s="74" t="s">
        <v>876</v>
      </c>
      <c r="AB86" s="74" t="s">
        <v>876</v>
      </c>
      <c r="AC86" s="74" t="s">
        <v>876</v>
      </c>
      <c r="AD86" s="74">
        <v>23</v>
      </c>
      <c r="AE86" s="74">
        <v>25</v>
      </c>
      <c r="AF86" s="74">
        <v>4209</v>
      </c>
      <c r="AG86" s="76" t="s">
        <v>876</v>
      </c>
      <c r="AH86" s="74">
        <v>108</v>
      </c>
      <c r="AI86" s="74" t="s">
        <v>876</v>
      </c>
      <c r="AJ86">
        <v>34</v>
      </c>
      <c r="AK86">
        <v>50</v>
      </c>
      <c r="AL86">
        <v>169</v>
      </c>
    </row>
    <row r="87" spans="1:38" x14ac:dyDescent="0.3">
      <c r="A87" t="s">
        <v>877</v>
      </c>
      <c r="B87" s="74">
        <v>90</v>
      </c>
      <c r="C87">
        <v>91</v>
      </c>
      <c r="D87" s="74">
        <v>28</v>
      </c>
      <c r="E87" s="74">
        <v>45411</v>
      </c>
      <c r="F87" s="74" t="s">
        <v>876</v>
      </c>
      <c r="G87" s="74">
        <v>6</v>
      </c>
      <c r="H87" s="74" t="s">
        <v>876</v>
      </c>
      <c r="I87" s="74" t="s">
        <v>876</v>
      </c>
      <c r="J87" s="74">
        <v>30664</v>
      </c>
      <c r="K87" s="74" t="s">
        <v>876</v>
      </c>
      <c r="L87" s="75" t="s">
        <v>876</v>
      </c>
      <c r="M87" s="74" t="s">
        <v>876</v>
      </c>
      <c r="N87" s="74">
        <v>93</v>
      </c>
      <c r="O87" s="74" t="s">
        <v>876</v>
      </c>
      <c r="P87" s="74">
        <v>13988</v>
      </c>
      <c r="Q87" s="74" t="s">
        <v>876</v>
      </c>
      <c r="R87" s="74">
        <v>33205</v>
      </c>
      <c r="S87" s="74">
        <v>455</v>
      </c>
      <c r="T87" s="74" t="s">
        <v>876</v>
      </c>
      <c r="U87" s="74">
        <v>12</v>
      </c>
      <c r="V87" s="74">
        <v>10</v>
      </c>
      <c r="W87" s="74" t="s">
        <v>876</v>
      </c>
      <c r="X87" s="74" t="s">
        <v>876</v>
      </c>
      <c r="Y87" s="74">
        <v>142</v>
      </c>
      <c r="Z87" s="74">
        <v>661</v>
      </c>
      <c r="AA87" s="74" t="s">
        <v>876</v>
      </c>
      <c r="AB87" s="74" t="s">
        <v>876</v>
      </c>
      <c r="AC87" s="74" t="s">
        <v>876</v>
      </c>
      <c r="AD87" s="74">
        <v>83</v>
      </c>
      <c r="AE87" s="74">
        <v>15</v>
      </c>
      <c r="AF87" s="74">
        <v>1564</v>
      </c>
      <c r="AG87" s="76">
        <v>6</v>
      </c>
      <c r="AH87" s="74">
        <v>74</v>
      </c>
      <c r="AI87" s="74" t="s">
        <v>876</v>
      </c>
      <c r="AJ87">
        <v>70</v>
      </c>
      <c r="AK87">
        <v>26</v>
      </c>
      <c r="AL87">
        <v>219</v>
      </c>
    </row>
    <row r="88" spans="1:38" x14ac:dyDescent="0.3">
      <c r="A88" t="s">
        <v>877</v>
      </c>
      <c r="B88" s="74">
        <v>91</v>
      </c>
      <c r="C88">
        <v>92</v>
      </c>
      <c r="D88" s="74">
        <v>29</v>
      </c>
      <c r="E88" s="74">
        <v>45411</v>
      </c>
      <c r="F88" s="74" t="s">
        <v>876</v>
      </c>
      <c r="G88" s="74">
        <v>5</v>
      </c>
      <c r="H88" s="74" t="s">
        <v>876</v>
      </c>
      <c r="I88" s="74" t="s">
        <v>876</v>
      </c>
      <c r="J88" s="74">
        <v>38003</v>
      </c>
      <c r="K88" s="74" t="s">
        <v>876</v>
      </c>
      <c r="L88" s="75" t="s">
        <v>876</v>
      </c>
      <c r="M88" s="74" t="s">
        <v>876</v>
      </c>
      <c r="N88" s="74">
        <v>137</v>
      </c>
      <c r="O88" s="74">
        <v>9</v>
      </c>
      <c r="P88" s="74">
        <v>14754</v>
      </c>
      <c r="Q88" s="74" t="s">
        <v>876</v>
      </c>
      <c r="R88" s="74">
        <v>30620</v>
      </c>
      <c r="S88" s="74">
        <v>526</v>
      </c>
      <c r="T88" s="74" t="s">
        <v>876</v>
      </c>
      <c r="U88" s="74">
        <v>13</v>
      </c>
      <c r="V88" s="74" t="s">
        <v>876</v>
      </c>
      <c r="W88" s="74" t="s">
        <v>876</v>
      </c>
      <c r="X88" s="74" t="s">
        <v>876</v>
      </c>
      <c r="Y88" s="74">
        <v>140</v>
      </c>
      <c r="Z88" s="74">
        <v>873</v>
      </c>
      <c r="AA88" s="74" t="s">
        <v>876</v>
      </c>
      <c r="AB88" s="74" t="s">
        <v>876</v>
      </c>
      <c r="AC88" s="74" t="s">
        <v>876</v>
      </c>
      <c r="AD88" s="74">
        <v>83</v>
      </c>
      <c r="AE88" s="74">
        <v>19</v>
      </c>
      <c r="AF88" s="74">
        <v>2185</v>
      </c>
      <c r="AG88" s="76" t="s">
        <v>876</v>
      </c>
      <c r="AH88" s="74">
        <v>63</v>
      </c>
      <c r="AI88" s="74" t="s">
        <v>876</v>
      </c>
      <c r="AJ88">
        <v>33</v>
      </c>
      <c r="AK88">
        <v>96</v>
      </c>
      <c r="AL88">
        <v>257</v>
      </c>
    </row>
    <row r="89" spans="1:38" x14ac:dyDescent="0.3">
      <c r="A89" t="s">
        <v>877</v>
      </c>
      <c r="B89" s="74">
        <v>92</v>
      </c>
      <c r="C89">
        <v>93</v>
      </c>
      <c r="D89" s="74">
        <v>30</v>
      </c>
      <c r="E89" s="74">
        <v>45411</v>
      </c>
      <c r="F89" s="74" t="s">
        <v>876</v>
      </c>
      <c r="G89" s="74">
        <v>5</v>
      </c>
      <c r="H89" s="74" t="s">
        <v>876</v>
      </c>
      <c r="I89" s="74" t="s">
        <v>876</v>
      </c>
      <c r="J89" s="74">
        <v>31958</v>
      </c>
      <c r="K89" s="74" t="s">
        <v>876</v>
      </c>
      <c r="L89" s="75" t="s">
        <v>876</v>
      </c>
      <c r="M89" s="74" t="s">
        <v>876</v>
      </c>
      <c r="N89" s="74">
        <v>37</v>
      </c>
      <c r="O89" s="74">
        <v>10</v>
      </c>
      <c r="P89" s="74">
        <v>11748</v>
      </c>
      <c r="Q89" s="74" t="s">
        <v>876</v>
      </c>
      <c r="R89" s="74">
        <v>31398</v>
      </c>
      <c r="S89" s="74">
        <v>579</v>
      </c>
      <c r="T89" s="74" t="s">
        <v>876</v>
      </c>
      <c r="U89" s="74">
        <v>13</v>
      </c>
      <c r="V89" s="74" t="s">
        <v>876</v>
      </c>
      <c r="W89" s="74" t="s">
        <v>876</v>
      </c>
      <c r="X89" s="74" t="s">
        <v>876</v>
      </c>
      <c r="Y89" s="74">
        <v>133</v>
      </c>
      <c r="Z89" s="74">
        <v>707</v>
      </c>
      <c r="AA89" s="74" t="s">
        <v>876</v>
      </c>
      <c r="AB89" s="74" t="s">
        <v>876</v>
      </c>
      <c r="AC89" s="74" t="s">
        <v>876</v>
      </c>
      <c r="AD89" s="74">
        <v>43</v>
      </c>
      <c r="AE89" s="74">
        <v>17</v>
      </c>
      <c r="AF89" s="74">
        <v>1673</v>
      </c>
      <c r="AG89" s="76" t="s">
        <v>876</v>
      </c>
      <c r="AH89" s="74">
        <v>53</v>
      </c>
      <c r="AI89" s="74" t="s">
        <v>876</v>
      </c>
      <c r="AJ89">
        <v>33</v>
      </c>
      <c r="AK89">
        <v>14</v>
      </c>
      <c r="AL89">
        <v>206</v>
      </c>
    </row>
    <row r="90" spans="1:38" x14ac:dyDescent="0.3">
      <c r="A90" t="s">
        <v>877</v>
      </c>
      <c r="B90" s="74">
        <v>93</v>
      </c>
      <c r="C90">
        <v>94</v>
      </c>
      <c r="D90" s="74">
        <v>31</v>
      </c>
      <c r="E90" s="74">
        <v>45411</v>
      </c>
      <c r="F90" s="74" t="s">
        <v>876</v>
      </c>
      <c r="G90" s="74" t="s">
        <v>876</v>
      </c>
      <c r="H90" s="74" t="s">
        <v>876</v>
      </c>
      <c r="I90" s="74" t="s">
        <v>876</v>
      </c>
      <c r="J90" s="74">
        <v>1489</v>
      </c>
      <c r="K90" s="74" t="s">
        <v>876</v>
      </c>
      <c r="L90" s="75" t="s">
        <v>876</v>
      </c>
      <c r="M90" s="74" t="s">
        <v>876</v>
      </c>
      <c r="N90" s="74">
        <v>56</v>
      </c>
      <c r="O90" s="74" t="s">
        <v>876</v>
      </c>
      <c r="P90" s="74">
        <v>19611</v>
      </c>
      <c r="Q90" s="74" t="s">
        <v>876</v>
      </c>
      <c r="R90" s="74">
        <v>36123</v>
      </c>
      <c r="S90" s="74">
        <v>3610</v>
      </c>
      <c r="T90" s="74" t="s">
        <v>876</v>
      </c>
      <c r="U90" s="74">
        <v>9</v>
      </c>
      <c r="V90" s="74" t="s">
        <v>876</v>
      </c>
      <c r="W90" s="74" t="s">
        <v>876</v>
      </c>
      <c r="X90" s="74" t="s">
        <v>876</v>
      </c>
      <c r="Y90" s="74">
        <v>144</v>
      </c>
      <c r="Z90" s="74">
        <v>493</v>
      </c>
      <c r="AA90" s="74" t="s">
        <v>876</v>
      </c>
      <c r="AB90" s="74" t="s">
        <v>876</v>
      </c>
      <c r="AC90" s="74" t="s">
        <v>876</v>
      </c>
      <c r="AD90" s="74">
        <v>86</v>
      </c>
      <c r="AE90" s="74">
        <v>21</v>
      </c>
      <c r="AF90" s="74">
        <v>1499</v>
      </c>
      <c r="AG90" s="76" t="s">
        <v>876</v>
      </c>
      <c r="AH90" s="74">
        <v>68</v>
      </c>
      <c r="AI90" s="74" t="s">
        <v>876</v>
      </c>
      <c r="AJ90">
        <v>35</v>
      </c>
      <c r="AK90">
        <v>19</v>
      </c>
      <c r="AL90">
        <v>205</v>
      </c>
    </row>
    <row r="91" spans="1:38" x14ac:dyDescent="0.3">
      <c r="A91" t="s">
        <v>877</v>
      </c>
      <c r="B91" s="74">
        <v>94</v>
      </c>
      <c r="C91">
        <v>95</v>
      </c>
      <c r="D91" s="74">
        <v>32</v>
      </c>
      <c r="E91" s="74">
        <v>45411</v>
      </c>
      <c r="F91" s="74" t="s">
        <v>876</v>
      </c>
      <c r="G91" s="74" t="s">
        <v>876</v>
      </c>
      <c r="H91" s="74" t="s">
        <v>876</v>
      </c>
      <c r="I91" s="74" t="s">
        <v>876</v>
      </c>
      <c r="J91" s="74">
        <v>49881</v>
      </c>
      <c r="K91" s="74" t="s">
        <v>876</v>
      </c>
      <c r="L91" s="75" t="s">
        <v>876</v>
      </c>
      <c r="M91" s="74" t="s">
        <v>876</v>
      </c>
      <c r="N91" s="74">
        <v>190</v>
      </c>
      <c r="O91" s="74">
        <v>11</v>
      </c>
      <c r="P91" s="74">
        <v>14653</v>
      </c>
      <c r="Q91" s="74" t="s">
        <v>876</v>
      </c>
      <c r="R91" s="74">
        <v>35456</v>
      </c>
      <c r="S91" s="74">
        <v>792</v>
      </c>
      <c r="T91" s="74" t="s">
        <v>876</v>
      </c>
      <c r="U91" s="74">
        <v>9</v>
      </c>
      <c r="V91" s="74">
        <v>9</v>
      </c>
      <c r="W91" s="74" t="s">
        <v>876</v>
      </c>
      <c r="X91" s="74" t="s">
        <v>876</v>
      </c>
      <c r="Y91" s="74">
        <v>138</v>
      </c>
      <c r="Z91" s="74">
        <v>715</v>
      </c>
      <c r="AA91" s="74" t="s">
        <v>876</v>
      </c>
      <c r="AB91" s="74" t="s">
        <v>876</v>
      </c>
      <c r="AC91" s="74" t="s">
        <v>876</v>
      </c>
      <c r="AD91" s="74">
        <v>99</v>
      </c>
      <c r="AE91" s="74">
        <v>17</v>
      </c>
      <c r="AF91" s="74">
        <v>1501</v>
      </c>
      <c r="AG91" s="76" t="s">
        <v>876</v>
      </c>
      <c r="AH91" s="74">
        <v>58</v>
      </c>
      <c r="AI91" s="74" t="s">
        <v>876</v>
      </c>
      <c r="AJ91">
        <v>34</v>
      </c>
      <c r="AK91">
        <v>20</v>
      </c>
      <c r="AL91">
        <v>210</v>
      </c>
    </row>
    <row r="92" spans="1:38" x14ac:dyDescent="0.3">
      <c r="A92" t="s">
        <v>877</v>
      </c>
      <c r="B92" s="74">
        <v>95</v>
      </c>
      <c r="C92">
        <v>96</v>
      </c>
      <c r="D92" s="74">
        <v>33</v>
      </c>
      <c r="E92" s="74">
        <v>45411</v>
      </c>
      <c r="F92" s="74" t="s">
        <v>876</v>
      </c>
      <c r="G92" s="74">
        <v>4</v>
      </c>
      <c r="H92" s="74" t="s">
        <v>876</v>
      </c>
      <c r="I92" s="74" t="s">
        <v>876</v>
      </c>
      <c r="J92" s="74">
        <v>1264</v>
      </c>
      <c r="K92" s="74" t="s">
        <v>876</v>
      </c>
      <c r="L92" s="75" t="s">
        <v>876</v>
      </c>
      <c r="M92" s="74" t="s">
        <v>876</v>
      </c>
      <c r="N92" s="74">
        <v>86</v>
      </c>
      <c r="O92" s="74" t="s">
        <v>876</v>
      </c>
      <c r="P92" s="74">
        <v>13190</v>
      </c>
      <c r="Q92" s="74">
        <v>6</v>
      </c>
      <c r="R92" s="74">
        <v>39224</v>
      </c>
      <c r="S92" s="74">
        <v>596</v>
      </c>
      <c r="T92" s="74" t="s">
        <v>876</v>
      </c>
      <c r="U92" s="74">
        <v>12</v>
      </c>
      <c r="V92" s="74">
        <v>10</v>
      </c>
      <c r="W92" s="74" t="s">
        <v>876</v>
      </c>
      <c r="X92" s="74" t="s">
        <v>876</v>
      </c>
      <c r="Y92" s="74">
        <v>175</v>
      </c>
      <c r="Z92" s="74">
        <v>494</v>
      </c>
      <c r="AA92" s="74" t="s">
        <v>876</v>
      </c>
      <c r="AB92" s="74" t="s">
        <v>876</v>
      </c>
      <c r="AC92" s="74" t="s">
        <v>876</v>
      </c>
      <c r="AD92" s="74">
        <v>24</v>
      </c>
      <c r="AE92" s="74">
        <v>20</v>
      </c>
      <c r="AF92" s="74">
        <v>2349</v>
      </c>
      <c r="AG92" s="76" t="s">
        <v>876</v>
      </c>
      <c r="AH92" s="74">
        <v>62</v>
      </c>
      <c r="AI92" s="74" t="s">
        <v>876</v>
      </c>
      <c r="AJ92">
        <v>30</v>
      </c>
      <c r="AK92">
        <v>24</v>
      </c>
      <c r="AL92">
        <v>195</v>
      </c>
    </row>
    <row r="93" spans="1:38" x14ac:dyDescent="0.3">
      <c r="A93" t="s">
        <v>877</v>
      </c>
      <c r="B93" s="74">
        <v>96</v>
      </c>
      <c r="C93">
        <v>97</v>
      </c>
      <c r="D93" s="74">
        <v>34</v>
      </c>
      <c r="E93" s="74">
        <v>45411</v>
      </c>
      <c r="F93" s="74" t="s">
        <v>876</v>
      </c>
      <c r="G93" s="74">
        <v>5</v>
      </c>
      <c r="H93" s="74" t="s">
        <v>876</v>
      </c>
      <c r="I93" s="74">
        <v>17</v>
      </c>
      <c r="J93" s="74">
        <v>1222</v>
      </c>
      <c r="K93" s="74" t="s">
        <v>876</v>
      </c>
      <c r="L93" s="75" t="s">
        <v>876</v>
      </c>
      <c r="M93" s="74" t="s">
        <v>876</v>
      </c>
      <c r="N93" s="74">
        <v>60</v>
      </c>
      <c r="O93" s="74" t="s">
        <v>876</v>
      </c>
      <c r="P93" s="74">
        <v>18522</v>
      </c>
      <c r="Q93" s="74" t="s">
        <v>876</v>
      </c>
      <c r="R93" s="74">
        <v>35223</v>
      </c>
      <c r="S93" s="74">
        <v>8067</v>
      </c>
      <c r="T93" s="74" t="s">
        <v>876</v>
      </c>
      <c r="U93" s="74">
        <v>10</v>
      </c>
      <c r="V93" s="74" t="s">
        <v>876</v>
      </c>
      <c r="W93" s="74" t="s">
        <v>876</v>
      </c>
      <c r="X93" s="74" t="s">
        <v>876</v>
      </c>
      <c r="Y93" s="74">
        <v>140</v>
      </c>
      <c r="Z93" s="74">
        <v>540</v>
      </c>
      <c r="AA93" s="74" t="s">
        <v>876</v>
      </c>
      <c r="AB93" s="74" t="s">
        <v>876</v>
      </c>
      <c r="AC93" s="74">
        <v>16</v>
      </c>
      <c r="AD93" s="74">
        <v>117</v>
      </c>
      <c r="AE93" s="74">
        <v>16</v>
      </c>
      <c r="AF93" s="74">
        <v>1816</v>
      </c>
      <c r="AG93" s="76" t="s">
        <v>876</v>
      </c>
      <c r="AH93" s="74">
        <v>68</v>
      </c>
      <c r="AI93" s="74" t="s">
        <v>876</v>
      </c>
      <c r="AJ93">
        <v>39</v>
      </c>
      <c r="AK93">
        <v>17</v>
      </c>
      <c r="AL93">
        <v>236</v>
      </c>
    </row>
    <row r="94" spans="1:38" x14ac:dyDescent="0.3">
      <c r="A94" t="s">
        <v>877</v>
      </c>
      <c r="B94" s="74">
        <v>97</v>
      </c>
      <c r="C94">
        <v>98</v>
      </c>
      <c r="D94" s="74">
        <v>35</v>
      </c>
      <c r="E94" s="74">
        <v>45411</v>
      </c>
      <c r="F94" s="74" t="s">
        <v>876</v>
      </c>
      <c r="G94" s="74" t="s">
        <v>876</v>
      </c>
      <c r="H94" s="74" t="s">
        <v>876</v>
      </c>
      <c r="I94" s="74" t="s">
        <v>876</v>
      </c>
      <c r="J94" s="74">
        <v>8233</v>
      </c>
      <c r="K94" s="74" t="s">
        <v>876</v>
      </c>
      <c r="L94" s="75" t="s">
        <v>876</v>
      </c>
      <c r="M94" s="74" t="s">
        <v>876</v>
      </c>
      <c r="N94" s="74">
        <v>174</v>
      </c>
      <c r="O94" s="74" t="s">
        <v>876</v>
      </c>
      <c r="P94" s="74">
        <v>13113</v>
      </c>
      <c r="Q94" s="74" t="s">
        <v>876</v>
      </c>
      <c r="R94" s="74">
        <v>37771</v>
      </c>
      <c r="S94" s="74">
        <v>159</v>
      </c>
      <c r="T94" s="74" t="s">
        <v>876</v>
      </c>
      <c r="U94" s="74">
        <v>18</v>
      </c>
      <c r="V94" s="74">
        <v>13</v>
      </c>
      <c r="W94" s="74">
        <v>645</v>
      </c>
      <c r="X94" s="74" t="s">
        <v>876</v>
      </c>
      <c r="Y94" s="74">
        <v>163</v>
      </c>
      <c r="Z94" s="74">
        <v>571</v>
      </c>
      <c r="AA94" s="74" t="s">
        <v>876</v>
      </c>
      <c r="AB94" s="74" t="s">
        <v>876</v>
      </c>
      <c r="AC94" s="74" t="s">
        <v>876</v>
      </c>
      <c r="AD94" s="74">
        <v>36</v>
      </c>
      <c r="AE94" s="74">
        <v>17</v>
      </c>
      <c r="AF94" s="74">
        <v>2033</v>
      </c>
      <c r="AG94" s="76" t="s">
        <v>876</v>
      </c>
      <c r="AH94" s="74">
        <v>108</v>
      </c>
      <c r="AI94" s="74" t="s">
        <v>876</v>
      </c>
      <c r="AJ94">
        <v>40</v>
      </c>
      <c r="AK94">
        <v>25</v>
      </c>
      <c r="AL94">
        <v>258</v>
      </c>
    </row>
    <row r="95" spans="1:38" x14ac:dyDescent="0.3">
      <c r="A95" t="s">
        <v>877</v>
      </c>
      <c r="B95" s="74">
        <v>98</v>
      </c>
      <c r="C95">
        <v>99</v>
      </c>
      <c r="D95" s="74">
        <v>36</v>
      </c>
      <c r="E95" s="74">
        <v>45411</v>
      </c>
      <c r="F95" s="74" t="s">
        <v>876</v>
      </c>
      <c r="G95" s="74">
        <v>5</v>
      </c>
      <c r="H95" s="74" t="s">
        <v>876</v>
      </c>
      <c r="I95" s="74" t="s">
        <v>876</v>
      </c>
      <c r="J95" s="74">
        <v>50157</v>
      </c>
      <c r="K95" s="74" t="s">
        <v>876</v>
      </c>
      <c r="L95" s="75" t="s">
        <v>876</v>
      </c>
      <c r="M95" s="74" t="s">
        <v>876</v>
      </c>
      <c r="N95" s="74">
        <v>61</v>
      </c>
      <c r="O95" s="74" t="s">
        <v>876</v>
      </c>
      <c r="P95" s="74">
        <v>17194</v>
      </c>
      <c r="Q95" s="74" t="s">
        <v>876</v>
      </c>
      <c r="R95" s="74">
        <v>37714</v>
      </c>
      <c r="S95" s="74">
        <v>695</v>
      </c>
      <c r="T95" s="74" t="s">
        <v>876</v>
      </c>
      <c r="U95" s="74">
        <v>16</v>
      </c>
      <c r="V95" s="74" t="s">
        <v>876</v>
      </c>
      <c r="W95" s="74" t="s">
        <v>876</v>
      </c>
      <c r="X95" s="74" t="s">
        <v>876</v>
      </c>
      <c r="Y95" s="74">
        <v>160</v>
      </c>
      <c r="Z95" s="74">
        <v>676</v>
      </c>
      <c r="AA95" s="74" t="s">
        <v>876</v>
      </c>
      <c r="AB95" s="74" t="s">
        <v>876</v>
      </c>
      <c r="AC95" s="74" t="s">
        <v>876</v>
      </c>
      <c r="AD95" s="74">
        <v>141</v>
      </c>
      <c r="AE95" s="74">
        <v>14</v>
      </c>
      <c r="AF95" s="74">
        <v>2491</v>
      </c>
      <c r="AG95" s="76" t="s">
        <v>876</v>
      </c>
      <c r="AH95" s="74">
        <v>73</v>
      </c>
      <c r="AI95" s="74" t="s">
        <v>876</v>
      </c>
      <c r="AJ95">
        <v>40</v>
      </c>
      <c r="AK95">
        <v>23</v>
      </c>
      <c r="AL95">
        <v>250</v>
      </c>
    </row>
    <row r="96" spans="1:38" x14ac:dyDescent="0.3">
      <c r="A96" t="s">
        <v>877</v>
      </c>
      <c r="B96" s="74">
        <v>99</v>
      </c>
      <c r="C96">
        <v>100</v>
      </c>
      <c r="D96" s="74">
        <v>37</v>
      </c>
      <c r="E96" s="74">
        <v>45411</v>
      </c>
      <c r="F96" s="74" t="s">
        <v>876</v>
      </c>
      <c r="G96" s="74">
        <v>4</v>
      </c>
      <c r="H96" s="74" t="s">
        <v>876</v>
      </c>
      <c r="I96" s="74" t="s">
        <v>876</v>
      </c>
      <c r="J96" s="74">
        <v>931</v>
      </c>
      <c r="K96" s="74" t="s">
        <v>876</v>
      </c>
      <c r="L96" s="75" t="s">
        <v>876</v>
      </c>
      <c r="M96" s="74" t="s">
        <v>876</v>
      </c>
      <c r="N96" s="74">
        <v>46</v>
      </c>
      <c r="O96" s="74" t="s">
        <v>876</v>
      </c>
      <c r="P96" s="74">
        <v>13227</v>
      </c>
      <c r="Q96" s="74" t="s">
        <v>876</v>
      </c>
      <c r="R96" s="74">
        <v>39006</v>
      </c>
      <c r="S96" s="74">
        <v>484</v>
      </c>
      <c r="T96" s="74" t="s">
        <v>876</v>
      </c>
      <c r="U96" s="74">
        <v>13</v>
      </c>
      <c r="V96" s="74" t="s">
        <v>876</v>
      </c>
      <c r="W96" s="74" t="s">
        <v>876</v>
      </c>
      <c r="X96" s="74" t="s">
        <v>876</v>
      </c>
      <c r="Y96" s="74">
        <v>164</v>
      </c>
      <c r="Z96" s="74">
        <v>595</v>
      </c>
      <c r="AA96" s="74" t="s">
        <v>876</v>
      </c>
      <c r="AB96" s="74" t="s">
        <v>876</v>
      </c>
      <c r="AC96" s="74">
        <v>16</v>
      </c>
      <c r="AD96" s="74">
        <v>21</v>
      </c>
      <c r="AE96" s="74">
        <v>17</v>
      </c>
      <c r="AF96" s="74">
        <v>1473</v>
      </c>
      <c r="AG96" s="76" t="s">
        <v>876</v>
      </c>
      <c r="AH96" s="74">
        <v>67</v>
      </c>
      <c r="AI96" s="74" t="s">
        <v>876</v>
      </c>
      <c r="AJ96">
        <v>37</v>
      </c>
      <c r="AK96">
        <v>22</v>
      </c>
      <c r="AL96">
        <v>218</v>
      </c>
    </row>
    <row r="97" spans="1:38" x14ac:dyDescent="0.3">
      <c r="A97" t="s">
        <v>877</v>
      </c>
      <c r="B97" s="74">
        <v>100</v>
      </c>
      <c r="C97">
        <v>101</v>
      </c>
      <c r="D97" s="74">
        <v>38</v>
      </c>
      <c r="E97" s="74">
        <v>45411</v>
      </c>
      <c r="F97" s="74" t="s">
        <v>876</v>
      </c>
      <c r="G97" s="74">
        <v>4</v>
      </c>
      <c r="H97" s="74" t="s">
        <v>876</v>
      </c>
      <c r="I97" s="74" t="s">
        <v>876</v>
      </c>
      <c r="J97" s="74">
        <v>1464</v>
      </c>
      <c r="K97" s="74" t="s">
        <v>876</v>
      </c>
      <c r="L97" s="75" t="s">
        <v>876</v>
      </c>
      <c r="M97" s="74" t="s">
        <v>876</v>
      </c>
      <c r="N97" s="74">
        <v>70</v>
      </c>
      <c r="O97" s="74" t="s">
        <v>876</v>
      </c>
      <c r="P97" s="74">
        <v>15975</v>
      </c>
      <c r="Q97" s="74" t="s">
        <v>876</v>
      </c>
      <c r="R97" s="74">
        <v>41398</v>
      </c>
      <c r="S97" s="74">
        <v>2532</v>
      </c>
      <c r="T97" s="74" t="s">
        <v>876</v>
      </c>
      <c r="U97" s="74">
        <v>13</v>
      </c>
      <c r="V97" s="74">
        <v>10</v>
      </c>
      <c r="W97" s="74" t="s">
        <v>876</v>
      </c>
      <c r="X97" s="74" t="s">
        <v>876</v>
      </c>
      <c r="Y97" s="74">
        <v>177</v>
      </c>
      <c r="Z97" s="74">
        <v>710</v>
      </c>
      <c r="AA97" s="74" t="s">
        <v>876</v>
      </c>
      <c r="AB97" s="74" t="s">
        <v>876</v>
      </c>
      <c r="AC97" s="74" t="s">
        <v>876</v>
      </c>
      <c r="AD97" s="74">
        <v>25</v>
      </c>
      <c r="AE97" s="74">
        <v>14</v>
      </c>
      <c r="AF97" s="74">
        <v>1440</v>
      </c>
      <c r="AG97" s="76" t="s">
        <v>876</v>
      </c>
      <c r="AH97" s="74">
        <v>85</v>
      </c>
      <c r="AI97" s="74" t="s">
        <v>876</v>
      </c>
      <c r="AJ97">
        <v>35</v>
      </c>
      <c r="AK97">
        <v>43</v>
      </c>
      <c r="AL97">
        <v>225</v>
      </c>
    </row>
    <row r="98" spans="1:38" x14ac:dyDescent="0.3">
      <c r="A98" t="s">
        <v>877</v>
      </c>
      <c r="B98" s="74">
        <v>101</v>
      </c>
      <c r="C98">
        <v>102</v>
      </c>
      <c r="D98" s="74">
        <v>39</v>
      </c>
      <c r="E98" s="74">
        <v>45411</v>
      </c>
      <c r="F98" s="74" t="s">
        <v>876</v>
      </c>
      <c r="G98" s="74" t="s">
        <v>876</v>
      </c>
      <c r="H98" s="74" t="s">
        <v>876</v>
      </c>
      <c r="I98" s="74" t="s">
        <v>876</v>
      </c>
      <c r="J98" s="74">
        <v>43495</v>
      </c>
      <c r="K98" s="74" t="s">
        <v>876</v>
      </c>
      <c r="L98" s="75" t="s">
        <v>876</v>
      </c>
      <c r="M98" s="74" t="s">
        <v>876</v>
      </c>
      <c r="N98" s="74">
        <v>34</v>
      </c>
      <c r="O98" s="74" t="s">
        <v>876</v>
      </c>
      <c r="P98" s="74">
        <v>12125</v>
      </c>
      <c r="Q98" s="74" t="s">
        <v>876</v>
      </c>
      <c r="R98" s="74">
        <v>31160</v>
      </c>
      <c r="S98" s="74">
        <v>596</v>
      </c>
      <c r="T98" s="74" t="s">
        <v>876</v>
      </c>
      <c r="U98" s="74">
        <v>13</v>
      </c>
      <c r="V98" s="74" t="s">
        <v>876</v>
      </c>
      <c r="W98" s="74" t="s">
        <v>876</v>
      </c>
      <c r="X98" s="74" t="s">
        <v>876</v>
      </c>
      <c r="Y98" s="74">
        <v>137</v>
      </c>
      <c r="Z98" s="74">
        <v>784</v>
      </c>
      <c r="AA98" s="74" t="s">
        <v>876</v>
      </c>
      <c r="AB98" s="74" t="s">
        <v>876</v>
      </c>
      <c r="AC98" s="74" t="s">
        <v>876</v>
      </c>
      <c r="AD98" s="74">
        <v>95</v>
      </c>
      <c r="AE98" s="74">
        <v>15</v>
      </c>
      <c r="AF98" s="74">
        <v>1624</v>
      </c>
      <c r="AG98" s="76" t="s">
        <v>876</v>
      </c>
      <c r="AH98" s="74">
        <v>49</v>
      </c>
      <c r="AI98" s="74" t="s">
        <v>876</v>
      </c>
      <c r="AJ98">
        <v>25</v>
      </c>
      <c r="AK98">
        <v>20</v>
      </c>
      <c r="AL98">
        <v>210</v>
      </c>
    </row>
    <row r="99" spans="1:38" x14ac:dyDescent="0.3">
      <c r="A99" t="s">
        <v>877</v>
      </c>
      <c r="B99" s="74">
        <v>102</v>
      </c>
      <c r="C99">
        <v>103</v>
      </c>
      <c r="D99" s="74">
        <v>40</v>
      </c>
      <c r="E99" s="74">
        <v>45411</v>
      </c>
      <c r="F99" s="74" t="s">
        <v>876</v>
      </c>
      <c r="G99" s="74" t="s">
        <v>876</v>
      </c>
      <c r="H99" s="74" t="s">
        <v>876</v>
      </c>
      <c r="I99" s="74" t="s">
        <v>876</v>
      </c>
      <c r="J99" s="74">
        <v>52405</v>
      </c>
      <c r="K99" s="74" t="s">
        <v>876</v>
      </c>
      <c r="L99" s="75" t="s">
        <v>876</v>
      </c>
      <c r="M99" s="74" t="s">
        <v>876</v>
      </c>
      <c r="N99" s="74">
        <v>57</v>
      </c>
      <c r="O99" s="74">
        <v>10</v>
      </c>
      <c r="P99" s="74">
        <v>14282</v>
      </c>
      <c r="Q99" s="74" t="s">
        <v>876</v>
      </c>
      <c r="R99" s="74">
        <v>36931</v>
      </c>
      <c r="S99" s="74">
        <v>825</v>
      </c>
      <c r="T99" s="74" t="s">
        <v>876</v>
      </c>
      <c r="U99" s="74">
        <v>14</v>
      </c>
      <c r="V99" s="74" t="s">
        <v>876</v>
      </c>
      <c r="W99" s="74" t="s">
        <v>876</v>
      </c>
      <c r="X99" s="74" t="s">
        <v>876</v>
      </c>
      <c r="Y99" s="74">
        <v>152</v>
      </c>
      <c r="Z99" s="74">
        <v>709</v>
      </c>
      <c r="AA99" s="74" t="s">
        <v>876</v>
      </c>
      <c r="AB99" s="74" t="s">
        <v>876</v>
      </c>
      <c r="AC99" s="74" t="s">
        <v>876</v>
      </c>
      <c r="AD99" s="74">
        <v>51</v>
      </c>
      <c r="AE99" s="74">
        <v>13</v>
      </c>
      <c r="AF99" s="74">
        <v>1680</v>
      </c>
      <c r="AG99" s="76" t="s">
        <v>876</v>
      </c>
      <c r="AH99" s="74">
        <v>71</v>
      </c>
      <c r="AI99" s="74" t="s">
        <v>876</v>
      </c>
      <c r="AJ99">
        <v>37</v>
      </c>
      <c r="AK99">
        <v>22</v>
      </c>
      <c r="AL99">
        <v>202</v>
      </c>
    </row>
    <row r="100" spans="1:38" x14ac:dyDescent="0.3">
      <c r="A100" t="s">
        <v>877</v>
      </c>
      <c r="B100" s="74">
        <v>103</v>
      </c>
      <c r="C100">
        <v>104</v>
      </c>
      <c r="D100" s="74">
        <v>41</v>
      </c>
      <c r="E100" s="74">
        <v>45411</v>
      </c>
      <c r="F100" s="74" t="s">
        <v>876</v>
      </c>
      <c r="G100" s="74">
        <v>5</v>
      </c>
      <c r="H100" s="74" t="s">
        <v>876</v>
      </c>
      <c r="I100" s="74" t="s">
        <v>876</v>
      </c>
      <c r="J100" s="74">
        <v>1649</v>
      </c>
      <c r="K100" s="74" t="s">
        <v>876</v>
      </c>
      <c r="L100" s="75" t="s">
        <v>876</v>
      </c>
      <c r="M100" s="74" t="s">
        <v>876</v>
      </c>
      <c r="N100" s="74">
        <v>57</v>
      </c>
      <c r="O100" s="74" t="s">
        <v>876</v>
      </c>
      <c r="P100" s="74">
        <v>14224</v>
      </c>
      <c r="Q100" s="74" t="s">
        <v>876</v>
      </c>
      <c r="R100" s="74">
        <v>41660</v>
      </c>
      <c r="S100" s="74">
        <v>1808</v>
      </c>
      <c r="T100" s="74" t="s">
        <v>876</v>
      </c>
      <c r="U100" s="74">
        <v>24</v>
      </c>
      <c r="V100" s="74">
        <v>8</v>
      </c>
      <c r="W100" s="74" t="s">
        <v>876</v>
      </c>
      <c r="X100" s="74" t="s">
        <v>876</v>
      </c>
      <c r="Y100" s="74">
        <v>178</v>
      </c>
      <c r="Z100" s="74">
        <v>693</v>
      </c>
      <c r="AA100" s="74" t="s">
        <v>876</v>
      </c>
      <c r="AB100" s="74" t="s">
        <v>876</v>
      </c>
      <c r="AC100" s="74" t="s">
        <v>876</v>
      </c>
      <c r="AD100" s="74">
        <v>45</v>
      </c>
      <c r="AE100" s="74">
        <v>17</v>
      </c>
      <c r="AF100" s="74">
        <v>3199</v>
      </c>
      <c r="AG100" s="76" t="s">
        <v>876</v>
      </c>
      <c r="AH100" s="74">
        <v>77</v>
      </c>
      <c r="AI100" s="74" t="s">
        <v>876</v>
      </c>
      <c r="AJ100">
        <v>30</v>
      </c>
      <c r="AK100">
        <v>19</v>
      </c>
      <c r="AL100">
        <v>277</v>
      </c>
    </row>
    <row r="101" spans="1:38" x14ac:dyDescent="0.3">
      <c r="A101" t="s">
        <v>877</v>
      </c>
      <c r="B101" s="74">
        <v>104</v>
      </c>
      <c r="C101">
        <v>105</v>
      </c>
      <c r="D101" s="74">
        <v>42</v>
      </c>
      <c r="E101" s="74">
        <v>45411</v>
      </c>
      <c r="F101" s="74" t="s">
        <v>876</v>
      </c>
      <c r="G101" s="74" t="s">
        <v>876</v>
      </c>
      <c r="H101" s="74" t="s">
        <v>876</v>
      </c>
      <c r="I101" s="74" t="s">
        <v>876</v>
      </c>
      <c r="J101" s="74">
        <v>40283</v>
      </c>
      <c r="K101" s="74" t="s">
        <v>876</v>
      </c>
      <c r="L101" s="75" t="s">
        <v>876</v>
      </c>
      <c r="M101" s="74" t="s">
        <v>876</v>
      </c>
      <c r="N101" s="74">
        <v>53</v>
      </c>
      <c r="O101" s="74" t="s">
        <v>876</v>
      </c>
      <c r="P101" s="74">
        <v>13289</v>
      </c>
      <c r="Q101" s="74" t="s">
        <v>876</v>
      </c>
      <c r="R101" s="74">
        <v>36978</v>
      </c>
      <c r="S101" s="74">
        <v>716</v>
      </c>
      <c r="T101" s="74" t="s">
        <v>876</v>
      </c>
      <c r="U101" s="74">
        <v>13</v>
      </c>
      <c r="V101" s="74" t="s">
        <v>876</v>
      </c>
      <c r="W101" s="74" t="s">
        <v>876</v>
      </c>
      <c r="X101" s="74" t="s">
        <v>876</v>
      </c>
      <c r="Y101" s="74">
        <v>148</v>
      </c>
      <c r="Z101" s="74">
        <v>648</v>
      </c>
      <c r="AA101" s="74" t="s">
        <v>876</v>
      </c>
      <c r="AB101" s="74" t="s">
        <v>876</v>
      </c>
      <c r="AC101" s="74" t="s">
        <v>876</v>
      </c>
      <c r="AD101" s="74">
        <v>32</v>
      </c>
      <c r="AE101" s="74">
        <v>10</v>
      </c>
      <c r="AF101" s="74">
        <v>2034</v>
      </c>
      <c r="AG101" s="76" t="s">
        <v>876</v>
      </c>
      <c r="AH101" s="74">
        <v>74</v>
      </c>
      <c r="AI101" s="74" t="s">
        <v>876</v>
      </c>
      <c r="AJ101">
        <v>32</v>
      </c>
      <c r="AK101">
        <v>23</v>
      </c>
      <c r="AL101">
        <v>215</v>
      </c>
    </row>
    <row r="102" spans="1:38" x14ac:dyDescent="0.3">
      <c r="A102" t="s">
        <v>877</v>
      </c>
      <c r="B102" s="74">
        <v>105</v>
      </c>
      <c r="C102">
        <v>106</v>
      </c>
      <c r="D102" s="74">
        <v>43</v>
      </c>
      <c r="E102" s="74">
        <v>45411</v>
      </c>
      <c r="F102" s="74" t="s">
        <v>876</v>
      </c>
      <c r="G102" s="74" t="s">
        <v>876</v>
      </c>
      <c r="H102" s="74" t="s">
        <v>876</v>
      </c>
      <c r="I102" s="74" t="s">
        <v>876</v>
      </c>
      <c r="J102" s="74">
        <v>1184</v>
      </c>
      <c r="K102" s="74" t="s">
        <v>876</v>
      </c>
      <c r="L102" s="75" t="s">
        <v>876</v>
      </c>
      <c r="M102" s="74" t="s">
        <v>876</v>
      </c>
      <c r="N102" s="74">
        <v>60</v>
      </c>
      <c r="O102" s="74" t="s">
        <v>876</v>
      </c>
      <c r="P102" s="74">
        <v>14585</v>
      </c>
      <c r="Q102" s="74" t="s">
        <v>876</v>
      </c>
      <c r="R102" s="74">
        <v>42093</v>
      </c>
      <c r="S102" s="74">
        <v>113</v>
      </c>
      <c r="T102" s="74" t="s">
        <v>876</v>
      </c>
      <c r="U102" s="74">
        <v>14</v>
      </c>
      <c r="V102" s="74" t="s">
        <v>876</v>
      </c>
      <c r="W102" s="74" t="s">
        <v>876</v>
      </c>
      <c r="X102" s="74" t="s">
        <v>876</v>
      </c>
      <c r="Y102" s="74">
        <v>172</v>
      </c>
      <c r="Z102" s="74">
        <v>428</v>
      </c>
      <c r="AA102" s="74" t="s">
        <v>876</v>
      </c>
      <c r="AB102" s="74" t="s">
        <v>876</v>
      </c>
      <c r="AC102" s="74" t="s">
        <v>876</v>
      </c>
      <c r="AD102" s="74">
        <v>14</v>
      </c>
      <c r="AE102" s="74">
        <v>19</v>
      </c>
      <c r="AF102" s="74">
        <v>2094</v>
      </c>
      <c r="AG102" s="76">
        <v>6</v>
      </c>
      <c r="AH102" s="74">
        <v>72</v>
      </c>
      <c r="AI102" s="74" t="s">
        <v>876</v>
      </c>
      <c r="AJ102">
        <v>20</v>
      </c>
      <c r="AK102">
        <v>29</v>
      </c>
      <c r="AL102">
        <v>253</v>
      </c>
    </row>
    <row r="103" spans="1:38" x14ac:dyDescent="0.3">
      <c r="A103" t="s">
        <v>877</v>
      </c>
      <c r="B103" s="74">
        <v>106</v>
      </c>
      <c r="C103">
        <v>107</v>
      </c>
      <c r="D103" s="74">
        <v>44</v>
      </c>
      <c r="E103" s="74">
        <v>45411</v>
      </c>
      <c r="F103" s="74" t="s">
        <v>876</v>
      </c>
      <c r="G103" s="74">
        <v>7</v>
      </c>
      <c r="H103" s="74" t="s">
        <v>876</v>
      </c>
      <c r="I103" s="74" t="s">
        <v>876</v>
      </c>
      <c r="J103" s="74">
        <v>945</v>
      </c>
      <c r="K103" s="74" t="s">
        <v>876</v>
      </c>
      <c r="L103" s="75" t="s">
        <v>876</v>
      </c>
      <c r="M103" s="74" t="s">
        <v>876</v>
      </c>
      <c r="N103" s="74">
        <v>84</v>
      </c>
      <c r="O103" s="74" t="s">
        <v>876</v>
      </c>
      <c r="P103" s="74">
        <v>16880</v>
      </c>
      <c r="Q103" s="74" t="s">
        <v>876</v>
      </c>
      <c r="R103" s="74">
        <v>40994</v>
      </c>
      <c r="S103" s="74">
        <v>954</v>
      </c>
      <c r="T103" s="74" t="s">
        <v>876</v>
      </c>
      <c r="U103" s="74">
        <v>14</v>
      </c>
      <c r="V103" s="74" t="s">
        <v>876</v>
      </c>
      <c r="W103" s="74" t="s">
        <v>876</v>
      </c>
      <c r="X103" s="74" t="s">
        <v>876</v>
      </c>
      <c r="Y103" s="74">
        <v>178</v>
      </c>
      <c r="Z103" s="74">
        <v>706</v>
      </c>
      <c r="AA103" s="74" t="s">
        <v>876</v>
      </c>
      <c r="AB103" s="74" t="s">
        <v>876</v>
      </c>
      <c r="AC103" s="74" t="s">
        <v>876</v>
      </c>
      <c r="AD103" s="74">
        <v>15</v>
      </c>
      <c r="AE103" s="74">
        <v>16</v>
      </c>
      <c r="AF103" s="74">
        <v>1843</v>
      </c>
      <c r="AG103" s="76" t="s">
        <v>876</v>
      </c>
      <c r="AH103" s="74">
        <v>78</v>
      </c>
      <c r="AI103" s="74" t="s">
        <v>876</v>
      </c>
      <c r="AJ103">
        <v>31</v>
      </c>
      <c r="AK103">
        <v>28</v>
      </c>
      <c r="AL103">
        <v>214</v>
      </c>
    </row>
    <row r="104" spans="1:38" x14ac:dyDescent="0.3">
      <c r="A104" t="s">
        <v>877</v>
      </c>
      <c r="B104" s="74">
        <v>107</v>
      </c>
      <c r="C104">
        <v>108</v>
      </c>
      <c r="D104" s="74">
        <v>45</v>
      </c>
      <c r="E104" s="74">
        <v>45411</v>
      </c>
      <c r="F104" s="74" t="s">
        <v>876</v>
      </c>
      <c r="G104" s="74">
        <v>5</v>
      </c>
      <c r="H104" s="74" t="s">
        <v>876</v>
      </c>
      <c r="I104" s="74" t="s">
        <v>876</v>
      </c>
      <c r="J104" s="74">
        <v>986</v>
      </c>
      <c r="K104" s="74" t="s">
        <v>876</v>
      </c>
      <c r="L104" s="75" t="s">
        <v>876</v>
      </c>
      <c r="M104" s="74" t="s">
        <v>876</v>
      </c>
      <c r="N104" s="74">
        <v>82</v>
      </c>
      <c r="O104" s="74" t="s">
        <v>876</v>
      </c>
      <c r="P104" s="74">
        <v>23763</v>
      </c>
      <c r="Q104" s="74" t="s">
        <v>876</v>
      </c>
      <c r="R104" s="74">
        <v>36770</v>
      </c>
      <c r="S104" s="74">
        <v>2323</v>
      </c>
      <c r="T104" s="74" t="s">
        <v>876</v>
      </c>
      <c r="U104" s="74">
        <v>12</v>
      </c>
      <c r="V104" s="74">
        <v>9</v>
      </c>
      <c r="W104" s="74" t="s">
        <v>876</v>
      </c>
      <c r="X104" s="74" t="s">
        <v>876</v>
      </c>
      <c r="Y104" s="74">
        <v>150</v>
      </c>
      <c r="Z104" s="74">
        <v>699</v>
      </c>
      <c r="AA104" s="74" t="s">
        <v>876</v>
      </c>
      <c r="AB104" s="74" t="s">
        <v>876</v>
      </c>
      <c r="AC104" s="74" t="s">
        <v>876</v>
      </c>
      <c r="AD104" s="74">
        <v>20</v>
      </c>
      <c r="AE104" s="74">
        <v>21</v>
      </c>
      <c r="AF104" s="74">
        <v>2421</v>
      </c>
      <c r="AG104" s="76" t="s">
        <v>876</v>
      </c>
      <c r="AH104" s="74">
        <v>83</v>
      </c>
      <c r="AI104" s="74" t="s">
        <v>876</v>
      </c>
      <c r="AJ104">
        <v>26</v>
      </c>
      <c r="AK104">
        <v>18</v>
      </c>
      <c r="AL104">
        <v>238</v>
      </c>
    </row>
    <row r="105" spans="1:38" x14ac:dyDescent="0.3">
      <c r="A105" t="s">
        <v>877</v>
      </c>
      <c r="B105" s="74">
        <v>108</v>
      </c>
      <c r="C105">
        <v>109</v>
      </c>
      <c r="D105" s="74">
        <v>46</v>
      </c>
      <c r="E105" s="74">
        <v>45411</v>
      </c>
      <c r="F105" s="74" t="s">
        <v>876</v>
      </c>
      <c r="G105" s="74" t="s">
        <v>876</v>
      </c>
      <c r="H105" s="74" t="s">
        <v>876</v>
      </c>
      <c r="I105" s="74" t="s">
        <v>876</v>
      </c>
      <c r="J105" s="74">
        <v>1083</v>
      </c>
      <c r="K105" s="74" t="s">
        <v>876</v>
      </c>
      <c r="L105" s="75" t="s">
        <v>876</v>
      </c>
      <c r="M105" s="74" t="s">
        <v>876</v>
      </c>
      <c r="N105" s="74">
        <v>101</v>
      </c>
      <c r="O105" s="74" t="s">
        <v>876</v>
      </c>
      <c r="P105" s="74">
        <v>32990</v>
      </c>
      <c r="Q105" s="74" t="s">
        <v>876</v>
      </c>
      <c r="R105" s="74">
        <v>38390</v>
      </c>
      <c r="S105" s="74">
        <v>5017</v>
      </c>
      <c r="T105" s="74" t="s">
        <v>876</v>
      </c>
      <c r="U105" s="74">
        <v>12</v>
      </c>
      <c r="V105" s="74">
        <v>11</v>
      </c>
      <c r="W105" s="74" t="s">
        <v>876</v>
      </c>
      <c r="X105" s="74" t="s">
        <v>876</v>
      </c>
      <c r="Y105" s="74">
        <v>151</v>
      </c>
      <c r="Z105" s="74">
        <v>636</v>
      </c>
      <c r="AA105" s="74" t="s">
        <v>876</v>
      </c>
      <c r="AB105" s="74" t="s">
        <v>876</v>
      </c>
      <c r="AC105" s="74" t="s">
        <v>876</v>
      </c>
      <c r="AD105" s="74">
        <v>44</v>
      </c>
      <c r="AE105" s="74">
        <v>18</v>
      </c>
      <c r="AF105" s="74">
        <v>2062</v>
      </c>
      <c r="AG105" s="76" t="s">
        <v>876</v>
      </c>
      <c r="AH105" s="74">
        <v>70</v>
      </c>
      <c r="AI105" s="74" t="s">
        <v>876</v>
      </c>
      <c r="AJ105">
        <v>20</v>
      </c>
      <c r="AK105">
        <v>23</v>
      </c>
      <c r="AL105">
        <v>197</v>
      </c>
    </row>
    <row r="106" spans="1:38" x14ac:dyDescent="0.3">
      <c r="A106" t="s">
        <v>877</v>
      </c>
      <c r="B106" s="74">
        <v>109</v>
      </c>
      <c r="C106">
        <v>110</v>
      </c>
      <c r="D106" s="74">
        <v>47</v>
      </c>
      <c r="E106" s="74">
        <v>45411</v>
      </c>
      <c r="F106" s="74" t="s">
        <v>876</v>
      </c>
      <c r="G106" s="74">
        <v>5</v>
      </c>
      <c r="H106" s="74" t="s">
        <v>876</v>
      </c>
      <c r="I106" s="74" t="s">
        <v>876</v>
      </c>
      <c r="J106" s="74">
        <v>831</v>
      </c>
      <c r="K106" s="74" t="s">
        <v>876</v>
      </c>
      <c r="L106" s="75" t="s">
        <v>876</v>
      </c>
      <c r="M106" s="74" t="s">
        <v>876</v>
      </c>
      <c r="N106" s="74">
        <v>67</v>
      </c>
      <c r="O106" s="74" t="s">
        <v>876</v>
      </c>
      <c r="P106" s="74">
        <v>21291</v>
      </c>
      <c r="Q106" s="74" t="s">
        <v>876</v>
      </c>
      <c r="R106" s="74">
        <v>34425</v>
      </c>
      <c r="S106" s="74">
        <v>1219</v>
      </c>
      <c r="T106" s="74" t="s">
        <v>876</v>
      </c>
      <c r="U106" s="74">
        <v>16</v>
      </c>
      <c r="V106" s="74" t="s">
        <v>876</v>
      </c>
      <c r="W106" s="74" t="s">
        <v>876</v>
      </c>
      <c r="X106" s="74" t="s">
        <v>876</v>
      </c>
      <c r="Y106" s="74">
        <v>151</v>
      </c>
      <c r="Z106" s="74">
        <v>709</v>
      </c>
      <c r="AA106" s="74" t="s">
        <v>876</v>
      </c>
      <c r="AB106" s="74" t="s">
        <v>876</v>
      </c>
      <c r="AC106" s="74" t="s">
        <v>876</v>
      </c>
      <c r="AD106" s="74">
        <v>20</v>
      </c>
      <c r="AE106" s="74">
        <v>16</v>
      </c>
      <c r="AF106" s="74">
        <v>2535</v>
      </c>
      <c r="AG106" s="76" t="s">
        <v>876</v>
      </c>
      <c r="AH106" s="74">
        <v>60</v>
      </c>
      <c r="AI106" s="74" t="s">
        <v>876</v>
      </c>
      <c r="AJ106">
        <v>27</v>
      </c>
      <c r="AK106">
        <v>18</v>
      </c>
      <c r="AL106">
        <v>222</v>
      </c>
    </row>
    <row r="107" spans="1:38" x14ac:dyDescent="0.3">
      <c r="A107" t="s">
        <v>877</v>
      </c>
      <c r="B107" s="74">
        <v>110</v>
      </c>
      <c r="C107">
        <v>111</v>
      </c>
      <c r="D107" s="74">
        <v>48</v>
      </c>
      <c r="E107" s="74">
        <v>45411</v>
      </c>
      <c r="F107" s="74" t="s">
        <v>876</v>
      </c>
      <c r="G107" s="74">
        <v>7</v>
      </c>
      <c r="H107" s="74" t="s">
        <v>876</v>
      </c>
      <c r="I107" s="74" t="s">
        <v>876</v>
      </c>
      <c r="J107" s="74">
        <v>23757</v>
      </c>
      <c r="K107" s="74" t="s">
        <v>876</v>
      </c>
      <c r="L107" s="75">
        <v>170</v>
      </c>
      <c r="M107" s="74" t="s">
        <v>876</v>
      </c>
      <c r="N107" s="74">
        <v>66</v>
      </c>
      <c r="O107" s="74" t="s">
        <v>876</v>
      </c>
      <c r="P107" s="74">
        <v>20788</v>
      </c>
      <c r="Q107" s="74" t="s">
        <v>876</v>
      </c>
      <c r="R107" s="74">
        <v>42871</v>
      </c>
      <c r="S107" s="74">
        <v>740</v>
      </c>
      <c r="T107" s="74" t="s">
        <v>876</v>
      </c>
      <c r="U107" s="74">
        <v>14</v>
      </c>
      <c r="V107" s="74">
        <v>8</v>
      </c>
      <c r="W107" s="74" t="s">
        <v>876</v>
      </c>
      <c r="X107" s="74" t="s">
        <v>876</v>
      </c>
      <c r="Y107" s="74">
        <v>176</v>
      </c>
      <c r="Z107" s="74">
        <v>3237</v>
      </c>
      <c r="AA107" s="74" t="s">
        <v>876</v>
      </c>
      <c r="AB107" s="74" t="s">
        <v>876</v>
      </c>
      <c r="AC107" s="74" t="s">
        <v>876</v>
      </c>
      <c r="AD107" s="74">
        <v>27</v>
      </c>
      <c r="AE107" s="74">
        <v>15</v>
      </c>
      <c r="AF107" s="74">
        <v>2837</v>
      </c>
      <c r="AG107" s="76" t="s">
        <v>876</v>
      </c>
      <c r="AH107" s="74">
        <v>73</v>
      </c>
      <c r="AI107" s="74" t="s">
        <v>876</v>
      </c>
      <c r="AJ107">
        <v>28</v>
      </c>
      <c r="AK107">
        <v>20</v>
      </c>
      <c r="AL107">
        <v>240</v>
      </c>
    </row>
    <row r="108" spans="1:38" x14ac:dyDescent="0.3">
      <c r="A108" t="s">
        <v>877</v>
      </c>
      <c r="B108" s="74">
        <v>111</v>
      </c>
      <c r="C108">
        <v>112</v>
      </c>
      <c r="D108" s="74">
        <v>49</v>
      </c>
      <c r="E108" s="74">
        <v>45411</v>
      </c>
      <c r="F108" s="74" t="s">
        <v>876</v>
      </c>
      <c r="G108" s="74">
        <v>6</v>
      </c>
      <c r="H108" s="74" t="s">
        <v>876</v>
      </c>
      <c r="I108" s="74" t="s">
        <v>876</v>
      </c>
      <c r="J108" s="74">
        <v>1118</v>
      </c>
      <c r="K108" s="74" t="s">
        <v>876</v>
      </c>
      <c r="L108" s="75" t="s">
        <v>876</v>
      </c>
      <c r="M108" s="74" t="s">
        <v>876</v>
      </c>
      <c r="N108" s="74">
        <v>68</v>
      </c>
      <c r="O108" s="74" t="s">
        <v>876</v>
      </c>
      <c r="P108" s="74">
        <v>16158</v>
      </c>
      <c r="Q108" s="74" t="s">
        <v>876</v>
      </c>
      <c r="R108" s="74">
        <v>39687</v>
      </c>
      <c r="S108" s="74">
        <v>761</v>
      </c>
      <c r="T108" s="74" t="s">
        <v>876</v>
      </c>
      <c r="U108" s="74">
        <v>17</v>
      </c>
      <c r="V108" s="74" t="s">
        <v>876</v>
      </c>
      <c r="W108" s="74" t="s">
        <v>876</v>
      </c>
      <c r="X108" s="74" t="s">
        <v>876</v>
      </c>
      <c r="Y108" s="74">
        <v>176</v>
      </c>
      <c r="Z108" s="74">
        <v>1054</v>
      </c>
      <c r="AA108" s="74" t="s">
        <v>876</v>
      </c>
      <c r="AB108" s="74" t="s">
        <v>876</v>
      </c>
      <c r="AC108" s="74" t="s">
        <v>876</v>
      </c>
      <c r="AD108" s="74">
        <v>25</v>
      </c>
      <c r="AE108" s="74">
        <v>30</v>
      </c>
      <c r="AF108" s="74">
        <v>2397</v>
      </c>
      <c r="AG108" s="76" t="s">
        <v>876</v>
      </c>
      <c r="AH108" s="74">
        <v>77</v>
      </c>
      <c r="AI108" s="74" t="s">
        <v>876</v>
      </c>
      <c r="AJ108">
        <v>47</v>
      </c>
      <c r="AK108">
        <v>23</v>
      </c>
      <c r="AL108">
        <v>247</v>
      </c>
    </row>
    <row r="109" spans="1:38" x14ac:dyDescent="0.3">
      <c r="A109" t="s">
        <v>877</v>
      </c>
      <c r="B109" s="74">
        <v>112</v>
      </c>
      <c r="C109">
        <v>113</v>
      </c>
      <c r="D109" s="74">
        <v>5</v>
      </c>
      <c r="E109" s="74">
        <v>45414</v>
      </c>
      <c r="F109" s="74" t="s">
        <v>876</v>
      </c>
      <c r="G109" s="74">
        <v>5</v>
      </c>
      <c r="H109" s="74" t="s">
        <v>876</v>
      </c>
      <c r="I109" s="74" t="s">
        <v>876</v>
      </c>
      <c r="J109" s="74">
        <v>996</v>
      </c>
      <c r="K109" s="74" t="s">
        <v>876</v>
      </c>
      <c r="L109" s="75">
        <v>133</v>
      </c>
      <c r="M109" s="74" t="s">
        <v>876</v>
      </c>
      <c r="N109" s="74">
        <v>99</v>
      </c>
      <c r="O109" s="74" t="s">
        <v>876</v>
      </c>
      <c r="P109" s="74">
        <v>19250</v>
      </c>
      <c r="Q109" s="74" t="s">
        <v>876</v>
      </c>
      <c r="R109" s="74">
        <v>44292</v>
      </c>
      <c r="S109" s="74">
        <v>2596</v>
      </c>
      <c r="T109" s="74" t="s">
        <v>876</v>
      </c>
      <c r="U109" s="74">
        <v>16</v>
      </c>
      <c r="V109" s="74" t="s">
        <v>876</v>
      </c>
      <c r="W109" s="74" t="s">
        <v>876</v>
      </c>
      <c r="X109" s="74" t="s">
        <v>876</v>
      </c>
      <c r="Y109" s="74">
        <v>187</v>
      </c>
      <c r="Z109" s="74">
        <v>850</v>
      </c>
      <c r="AA109" s="74" t="s">
        <v>876</v>
      </c>
      <c r="AB109" s="74" t="s">
        <v>876</v>
      </c>
      <c r="AC109" s="74" t="s">
        <v>876</v>
      </c>
      <c r="AD109" s="74">
        <v>38</v>
      </c>
      <c r="AE109" s="74">
        <v>14</v>
      </c>
      <c r="AF109" s="74">
        <v>2677</v>
      </c>
      <c r="AG109" s="76" t="s">
        <v>876</v>
      </c>
      <c r="AH109" s="74">
        <v>103</v>
      </c>
      <c r="AI109" s="74">
        <v>10</v>
      </c>
      <c r="AJ109">
        <v>50</v>
      </c>
      <c r="AK109">
        <v>22</v>
      </c>
      <c r="AL109">
        <v>236</v>
      </c>
    </row>
    <row r="110" spans="1:38" x14ac:dyDescent="0.3">
      <c r="A110" t="s">
        <v>877</v>
      </c>
      <c r="B110" s="74">
        <v>113</v>
      </c>
      <c r="C110">
        <v>114</v>
      </c>
      <c r="D110" s="74">
        <v>6</v>
      </c>
      <c r="E110" s="74">
        <v>45414</v>
      </c>
      <c r="F110" s="74" t="s">
        <v>876</v>
      </c>
      <c r="G110" s="74">
        <v>5</v>
      </c>
      <c r="H110" s="74" t="s">
        <v>876</v>
      </c>
      <c r="I110" s="74" t="s">
        <v>876</v>
      </c>
      <c r="J110" s="74">
        <v>32849</v>
      </c>
      <c r="K110" s="74" t="s">
        <v>876</v>
      </c>
      <c r="L110" s="75" t="s">
        <v>876</v>
      </c>
      <c r="M110" s="74" t="s">
        <v>876</v>
      </c>
      <c r="N110" s="74">
        <v>49</v>
      </c>
      <c r="O110" s="74" t="s">
        <v>876</v>
      </c>
      <c r="P110" s="74">
        <v>16067</v>
      </c>
      <c r="Q110" s="74" t="s">
        <v>876</v>
      </c>
      <c r="R110" s="74">
        <v>40859</v>
      </c>
      <c r="S110" s="74">
        <v>1044</v>
      </c>
      <c r="T110" s="74" t="s">
        <v>876</v>
      </c>
      <c r="U110" s="74">
        <v>9</v>
      </c>
      <c r="V110" s="74">
        <v>8</v>
      </c>
      <c r="W110" s="74" t="s">
        <v>876</v>
      </c>
      <c r="X110" s="74" t="s">
        <v>876</v>
      </c>
      <c r="Y110" s="74">
        <v>177</v>
      </c>
      <c r="Z110" s="74">
        <v>535</v>
      </c>
      <c r="AA110" s="74" t="s">
        <v>876</v>
      </c>
      <c r="AB110" s="74" t="s">
        <v>876</v>
      </c>
      <c r="AC110" s="74" t="s">
        <v>876</v>
      </c>
      <c r="AD110" s="74">
        <v>29</v>
      </c>
      <c r="AE110" s="74">
        <v>19</v>
      </c>
      <c r="AF110" s="74">
        <v>2138</v>
      </c>
      <c r="AG110" s="76">
        <v>6</v>
      </c>
      <c r="AH110" s="74">
        <v>60</v>
      </c>
      <c r="AI110" s="74">
        <v>6</v>
      </c>
      <c r="AJ110">
        <v>30</v>
      </c>
      <c r="AK110">
        <v>16</v>
      </c>
      <c r="AL110">
        <v>227</v>
      </c>
    </row>
    <row r="111" spans="1:38" x14ac:dyDescent="0.3">
      <c r="A111" t="s">
        <v>877</v>
      </c>
      <c r="B111" s="74">
        <v>114</v>
      </c>
      <c r="C111">
        <v>115</v>
      </c>
      <c r="D111" s="74">
        <v>7</v>
      </c>
      <c r="E111" s="74">
        <v>45414</v>
      </c>
      <c r="F111" s="74" t="s">
        <v>876</v>
      </c>
      <c r="G111" s="74" t="s">
        <v>876</v>
      </c>
      <c r="H111" s="74" t="s">
        <v>876</v>
      </c>
      <c r="I111" s="74" t="s">
        <v>876</v>
      </c>
      <c r="J111" s="74">
        <v>36439</v>
      </c>
      <c r="K111" s="74" t="s">
        <v>876</v>
      </c>
      <c r="L111" s="75" t="s">
        <v>876</v>
      </c>
      <c r="M111" s="74" t="s">
        <v>876</v>
      </c>
      <c r="N111" s="74">
        <v>72</v>
      </c>
      <c r="O111" s="74" t="s">
        <v>876</v>
      </c>
      <c r="P111" s="74">
        <v>16317</v>
      </c>
      <c r="Q111" s="74" t="s">
        <v>876</v>
      </c>
      <c r="R111" s="74">
        <v>41391</v>
      </c>
      <c r="S111" s="74">
        <v>1751</v>
      </c>
      <c r="T111" s="74" t="s">
        <v>876</v>
      </c>
      <c r="U111" s="74">
        <v>15</v>
      </c>
      <c r="V111" s="74" t="s">
        <v>876</v>
      </c>
      <c r="W111" s="74" t="s">
        <v>876</v>
      </c>
      <c r="X111" s="74" t="s">
        <v>876</v>
      </c>
      <c r="Y111" s="74">
        <v>163</v>
      </c>
      <c r="Z111" s="74">
        <v>730</v>
      </c>
      <c r="AA111" s="74" t="s">
        <v>876</v>
      </c>
      <c r="AB111" s="74" t="s">
        <v>876</v>
      </c>
      <c r="AC111" s="74" t="s">
        <v>876</v>
      </c>
      <c r="AD111" s="74">
        <v>34</v>
      </c>
      <c r="AE111" s="74">
        <v>14</v>
      </c>
      <c r="AF111" s="74">
        <v>1782</v>
      </c>
      <c r="AG111" s="76" t="s">
        <v>876</v>
      </c>
      <c r="AH111" s="74">
        <v>76</v>
      </c>
      <c r="AI111" s="74" t="s">
        <v>876</v>
      </c>
      <c r="AJ111">
        <v>37</v>
      </c>
      <c r="AK111">
        <v>34</v>
      </c>
      <c r="AL111">
        <v>232</v>
      </c>
    </row>
    <row r="112" spans="1:38" x14ac:dyDescent="0.3">
      <c r="A112" t="s">
        <v>877</v>
      </c>
      <c r="B112" s="74">
        <v>115</v>
      </c>
      <c r="C112">
        <v>116</v>
      </c>
      <c r="D112" s="74">
        <v>8</v>
      </c>
      <c r="E112" s="74">
        <v>45414</v>
      </c>
      <c r="F112" s="74" t="s">
        <v>876</v>
      </c>
      <c r="G112" s="74" t="s">
        <v>876</v>
      </c>
      <c r="H112" s="74" t="s">
        <v>876</v>
      </c>
      <c r="I112" s="74" t="s">
        <v>876</v>
      </c>
      <c r="J112" s="74">
        <v>843</v>
      </c>
      <c r="K112" s="74" t="s">
        <v>876</v>
      </c>
      <c r="L112" s="75" t="s">
        <v>876</v>
      </c>
      <c r="M112" s="74" t="s">
        <v>876</v>
      </c>
      <c r="N112" s="74">
        <v>92</v>
      </c>
      <c r="O112" s="74" t="s">
        <v>876</v>
      </c>
      <c r="P112" s="74">
        <v>17272</v>
      </c>
      <c r="Q112" s="74" t="s">
        <v>876</v>
      </c>
      <c r="R112" s="74">
        <v>39654</v>
      </c>
      <c r="S112" s="74">
        <v>1444</v>
      </c>
      <c r="T112" s="74" t="s">
        <v>876</v>
      </c>
      <c r="U112" s="74">
        <v>15</v>
      </c>
      <c r="V112" s="74" t="s">
        <v>876</v>
      </c>
      <c r="W112" s="74" t="s">
        <v>876</v>
      </c>
      <c r="X112" s="74" t="s">
        <v>876</v>
      </c>
      <c r="Y112" s="74">
        <v>173</v>
      </c>
      <c r="Z112" s="74">
        <v>729</v>
      </c>
      <c r="AA112" s="74" t="s">
        <v>876</v>
      </c>
      <c r="AB112" s="74" t="s">
        <v>876</v>
      </c>
      <c r="AC112" s="74" t="s">
        <v>876</v>
      </c>
      <c r="AD112" s="74">
        <v>42</v>
      </c>
      <c r="AE112" s="74">
        <v>23</v>
      </c>
      <c r="AF112" s="74">
        <v>2035</v>
      </c>
      <c r="AG112" s="76" t="s">
        <v>876</v>
      </c>
      <c r="AH112" s="74">
        <v>79</v>
      </c>
      <c r="AI112" s="74">
        <v>6</v>
      </c>
      <c r="AJ112">
        <v>52</v>
      </c>
      <c r="AK112">
        <v>19</v>
      </c>
      <c r="AL112">
        <v>254</v>
      </c>
    </row>
    <row r="113" spans="1:38" x14ac:dyDescent="0.3">
      <c r="A113" t="s">
        <v>877</v>
      </c>
      <c r="B113" s="74">
        <v>116</v>
      </c>
      <c r="C113">
        <v>117</v>
      </c>
      <c r="D113" s="74">
        <v>9</v>
      </c>
      <c r="E113" s="74">
        <v>45414</v>
      </c>
      <c r="F113" s="74" t="s">
        <v>876</v>
      </c>
      <c r="G113" s="74" t="s">
        <v>876</v>
      </c>
      <c r="H113" s="74" t="s">
        <v>876</v>
      </c>
      <c r="I113" s="74" t="s">
        <v>876</v>
      </c>
      <c r="J113" s="74">
        <v>16150</v>
      </c>
      <c r="K113" s="74" t="s">
        <v>876</v>
      </c>
      <c r="L113" s="75" t="s">
        <v>876</v>
      </c>
      <c r="M113" s="74" t="s">
        <v>876</v>
      </c>
      <c r="N113" s="74">
        <v>64</v>
      </c>
      <c r="O113" s="74" t="s">
        <v>876</v>
      </c>
      <c r="P113" s="74">
        <v>16654</v>
      </c>
      <c r="Q113" s="74" t="s">
        <v>876</v>
      </c>
      <c r="R113" s="74">
        <v>43975</v>
      </c>
      <c r="S113" s="74">
        <v>636</v>
      </c>
      <c r="T113" s="74" t="s">
        <v>876</v>
      </c>
      <c r="U113" s="74">
        <v>18</v>
      </c>
      <c r="V113" s="74" t="s">
        <v>876</v>
      </c>
      <c r="W113" s="74" t="s">
        <v>876</v>
      </c>
      <c r="X113" s="74" t="s">
        <v>876</v>
      </c>
      <c r="Y113" s="74">
        <v>195</v>
      </c>
      <c r="Z113" s="74">
        <v>490</v>
      </c>
      <c r="AA113" s="74" t="s">
        <v>876</v>
      </c>
      <c r="AB113" s="74" t="s">
        <v>876</v>
      </c>
      <c r="AC113" s="74" t="s">
        <v>876</v>
      </c>
      <c r="AD113" s="74">
        <v>28</v>
      </c>
      <c r="AE113" s="74">
        <v>19</v>
      </c>
      <c r="AF113" s="74">
        <v>2771</v>
      </c>
      <c r="AG113" s="76" t="s">
        <v>876</v>
      </c>
      <c r="AH113" s="74">
        <v>61</v>
      </c>
      <c r="AI113" s="74" t="s">
        <v>876</v>
      </c>
      <c r="AJ113">
        <v>37</v>
      </c>
      <c r="AK113">
        <v>19</v>
      </c>
      <c r="AL113">
        <v>292</v>
      </c>
    </row>
    <row r="114" spans="1:38" x14ac:dyDescent="0.3">
      <c r="A114" t="s">
        <v>877</v>
      </c>
      <c r="B114" s="74">
        <v>117</v>
      </c>
      <c r="C114">
        <v>118</v>
      </c>
      <c r="D114" s="74">
        <v>10</v>
      </c>
      <c r="E114" s="74">
        <v>45414</v>
      </c>
      <c r="F114" s="74" t="s">
        <v>876</v>
      </c>
      <c r="G114" s="74" t="s">
        <v>876</v>
      </c>
      <c r="H114" s="74" t="s">
        <v>876</v>
      </c>
      <c r="I114" s="74" t="s">
        <v>876</v>
      </c>
      <c r="J114" s="74">
        <v>1643</v>
      </c>
      <c r="K114" s="74" t="s">
        <v>876</v>
      </c>
      <c r="L114" s="75" t="s">
        <v>876</v>
      </c>
      <c r="M114" s="74" t="s">
        <v>876</v>
      </c>
      <c r="N114" s="74">
        <v>82</v>
      </c>
      <c r="O114" s="74" t="s">
        <v>876</v>
      </c>
      <c r="P114" s="74">
        <v>15549</v>
      </c>
      <c r="Q114" s="74" t="s">
        <v>876</v>
      </c>
      <c r="R114" s="74">
        <v>35992</v>
      </c>
      <c r="S114" s="74">
        <v>52</v>
      </c>
      <c r="T114" s="74" t="s">
        <v>876</v>
      </c>
      <c r="U114" s="74">
        <v>18</v>
      </c>
      <c r="V114" s="74" t="s">
        <v>876</v>
      </c>
      <c r="W114" s="74" t="s">
        <v>876</v>
      </c>
      <c r="X114" s="74" t="s">
        <v>876</v>
      </c>
      <c r="Y114" s="74">
        <v>157</v>
      </c>
      <c r="Z114" s="74">
        <v>755</v>
      </c>
      <c r="AA114" s="74" t="s">
        <v>876</v>
      </c>
      <c r="AB114" s="74" t="s">
        <v>876</v>
      </c>
      <c r="AC114" s="74" t="s">
        <v>876</v>
      </c>
      <c r="AD114" s="74">
        <v>20</v>
      </c>
      <c r="AE114" s="74">
        <v>14</v>
      </c>
      <c r="AF114" s="74">
        <v>2020</v>
      </c>
      <c r="AG114" s="76" t="s">
        <v>876</v>
      </c>
      <c r="AH114" s="74">
        <v>63</v>
      </c>
      <c r="AI114" s="74" t="s">
        <v>876</v>
      </c>
      <c r="AJ114">
        <v>32</v>
      </c>
      <c r="AK114">
        <v>22</v>
      </c>
      <c r="AL114">
        <v>234</v>
      </c>
    </row>
    <row r="115" spans="1:38" x14ac:dyDescent="0.3">
      <c r="A115" t="s">
        <v>877</v>
      </c>
      <c r="B115" s="74">
        <v>118</v>
      </c>
      <c r="C115">
        <v>119</v>
      </c>
      <c r="D115" s="74">
        <v>11</v>
      </c>
      <c r="E115" s="74">
        <v>45414</v>
      </c>
      <c r="F115" s="74" t="s">
        <v>876</v>
      </c>
      <c r="G115" s="74">
        <v>4</v>
      </c>
      <c r="H115" s="74" t="s">
        <v>876</v>
      </c>
      <c r="I115" s="74" t="s">
        <v>876</v>
      </c>
      <c r="J115" s="74">
        <v>971</v>
      </c>
      <c r="K115" s="74" t="s">
        <v>876</v>
      </c>
      <c r="L115" s="75" t="s">
        <v>876</v>
      </c>
      <c r="M115" s="74" t="s">
        <v>876</v>
      </c>
      <c r="N115" s="74">
        <v>60</v>
      </c>
      <c r="O115" s="74" t="s">
        <v>876</v>
      </c>
      <c r="P115" s="74">
        <v>16434</v>
      </c>
      <c r="Q115" s="74" t="s">
        <v>876</v>
      </c>
      <c r="R115" s="74">
        <v>34431</v>
      </c>
      <c r="S115" s="74">
        <v>1109</v>
      </c>
      <c r="T115" s="74" t="s">
        <v>876</v>
      </c>
      <c r="U115" s="74">
        <v>11</v>
      </c>
      <c r="V115" s="74" t="s">
        <v>876</v>
      </c>
      <c r="W115" s="74" t="s">
        <v>876</v>
      </c>
      <c r="X115" s="74" t="s">
        <v>876</v>
      </c>
      <c r="Y115" s="74">
        <v>165</v>
      </c>
      <c r="Z115" s="74">
        <v>512</v>
      </c>
      <c r="AA115" s="74" t="s">
        <v>876</v>
      </c>
      <c r="AB115" s="74" t="s">
        <v>876</v>
      </c>
      <c r="AC115" s="74" t="s">
        <v>876</v>
      </c>
      <c r="AD115" s="74">
        <v>29</v>
      </c>
      <c r="AE115" s="74">
        <v>18</v>
      </c>
      <c r="AF115" s="74">
        <v>1874</v>
      </c>
      <c r="AG115" s="76" t="s">
        <v>876</v>
      </c>
      <c r="AH115" s="74">
        <v>59</v>
      </c>
      <c r="AI115" s="74" t="s">
        <v>876</v>
      </c>
      <c r="AJ115">
        <v>33</v>
      </c>
      <c r="AK115">
        <v>24</v>
      </c>
      <c r="AL115">
        <v>268</v>
      </c>
    </row>
    <row r="116" spans="1:38" x14ac:dyDescent="0.3">
      <c r="A116" t="s">
        <v>877</v>
      </c>
      <c r="B116" s="74">
        <v>119</v>
      </c>
      <c r="C116">
        <v>120</v>
      </c>
      <c r="D116" s="74">
        <v>12</v>
      </c>
      <c r="E116" s="74">
        <v>45414</v>
      </c>
      <c r="F116" s="74" t="s">
        <v>876</v>
      </c>
      <c r="G116" s="74" t="s">
        <v>876</v>
      </c>
      <c r="H116" s="74" t="s">
        <v>876</v>
      </c>
      <c r="I116" s="74" t="s">
        <v>876</v>
      </c>
      <c r="J116" s="74">
        <v>10977</v>
      </c>
      <c r="K116" s="74" t="s">
        <v>876</v>
      </c>
      <c r="L116" s="75" t="s">
        <v>876</v>
      </c>
      <c r="M116" s="74" t="s">
        <v>876</v>
      </c>
      <c r="N116" s="74">
        <v>67</v>
      </c>
      <c r="O116" s="74" t="s">
        <v>876</v>
      </c>
      <c r="P116" s="74">
        <v>17202</v>
      </c>
      <c r="Q116" s="74" t="s">
        <v>876</v>
      </c>
      <c r="R116" s="74">
        <v>41522</v>
      </c>
      <c r="S116" s="74">
        <v>701</v>
      </c>
      <c r="T116" s="74">
        <v>19</v>
      </c>
      <c r="U116" s="74">
        <v>16</v>
      </c>
      <c r="V116" s="74">
        <v>8</v>
      </c>
      <c r="W116" s="74" t="s">
        <v>876</v>
      </c>
      <c r="X116" s="74">
        <v>88</v>
      </c>
      <c r="Y116" s="74">
        <v>182</v>
      </c>
      <c r="Z116" s="74">
        <v>738</v>
      </c>
      <c r="AA116" s="74" t="s">
        <v>876</v>
      </c>
      <c r="AB116" s="74" t="s">
        <v>876</v>
      </c>
      <c r="AC116" s="74" t="s">
        <v>876</v>
      </c>
      <c r="AD116" s="74">
        <v>47</v>
      </c>
      <c r="AE116" s="74">
        <v>15</v>
      </c>
      <c r="AF116" s="74">
        <v>2115</v>
      </c>
      <c r="AG116" s="76">
        <v>9</v>
      </c>
      <c r="AH116" s="74">
        <v>76</v>
      </c>
      <c r="AI116" s="74" t="s">
        <v>876</v>
      </c>
      <c r="AJ116">
        <v>32</v>
      </c>
      <c r="AK116">
        <v>37</v>
      </c>
      <c r="AL116">
        <v>217</v>
      </c>
    </row>
    <row r="117" spans="1:38" x14ac:dyDescent="0.3">
      <c r="A117" t="s">
        <v>877</v>
      </c>
      <c r="B117" s="74">
        <v>120</v>
      </c>
      <c r="C117">
        <v>121</v>
      </c>
      <c r="D117" s="74">
        <v>13</v>
      </c>
      <c r="E117" s="74">
        <v>45414</v>
      </c>
      <c r="F117" s="74" t="s">
        <v>876</v>
      </c>
      <c r="G117" s="74">
        <v>9</v>
      </c>
      <c r="H117" s="74" t="s">
        <v>876</v>
      </c>
      <c r="I117" s="74" t="s">
        <v>876</v>
      </c>
      <c r="J117" s="74">
        <v>2871</v>
      </c>
      <c r="K117" s="74" t="s">
        <v>876</v>
      </c>
      <c r="L117" s="75" t="s">
        <v>876</v>
      </c>
      <c r="M117" s="74" t="s">
        <v>876</v>
      </c>
      <c r="N117" s="74">
        <v>65</v>
      </c>
      <c r="O117" s="74">
        <v>87</v>
      </c>
      <c r="P117" s="74">
        <v>16289</v>
      </c>
      <c r="Q117" s="74" t="s">
        <v>876</v>
      </c>
      <c r="R117" s="74">
        <v>39654</v>
      </c>
      <c r="S117" s="74">
        <v>129</v>
      </c>
      <c r="T117" s="74" t="s">
        <v>876</v>
      </c>
      <c r="U117" s="74">
        <v>23</v>
      </c>
      <c r="V117" s="74">
        <v>10</v>
      </c>
      <c r="W117" s="74" t="s">
        <v>876</v>
      </c>
      <c r="X117" s="74">
        <v>151</v>
      </c>
      <c r="Y117" s="74">
        <v>182</v>
      </c>
      <c r="Z117" s="74">
        <v>1799</v>
      </c>
      <c r="AA117" s="74" t="s">
        <v>876</v>
      </c>
      <c r="AB117" s="74" t="s">
        <v>876</v>
      </c>
      <c r="AC117" s="74" t="s">
        <v>876</v>
      </c>
      <c r="AD117" s="74">
        <v>16</v>
      </c>
      <c r="AE117" s="74">
        <v>26</v>
      </c>
      <c r="AF117" s="74">
        <v>2024</v>
      </c>
      <c r="AG117" s="76">
        <v>7</v>
      </c>
      <c r="AH117" s="74">
        <v>63</v>
      </c>
      <c r="AI117" s="74" t="s">
        <v>876</v>
      </c>
      <c r="AJ117">
        <v>40</v>
      </c>
      <c r="AK117">
        <v>57</v>
      </c>
      <c r="AL117">
        <v>270</v>
      </c>
    </row>
    <row r="118" spans="1:38" x14ac:dyDescent="0.3">
      <c r="A118" t="s">
        <v>877</v>
      </c>
      <c r="B118" s="74">
        <v>121</v>
      </c>
      <c r="C118">
        <v>122</v>
      </c>
      <c r="D118" s="74">
        <v>14</v>
      </c>
      <c r="E118" s="74">
        <v>45414</v>
      </c>
      <c r="F118" s="74" t="s">
        <v>876</v>
      </c>
      <c r="G118" s="74">
        <v>6</v>
      </c>
      <c r="H118" s="74" t="s">
        <v>876</v>
      </c>
      <c r="I118" s="74" t="s">
        <v>876</v>
      </c>
      <c r="J118" s="74">
        <v>919</v>
      </c>
      <c r="K118" s="74" t="s">
        <v>876</v>
      </c>
      <c r="L118" s="75" t="s">
        <v>876</v>
      </c>
      <c r="M118" s="74" t="s">
        <v>876</v>
      </c>
      <c r="N118" s="74">
        <v>80</v>
      </c>
      <c r="O118" s="74">
        <v>44</v>
      </c>
      <c r="P118" s="74">
        <v>16695</v>
      </c>
      <c r="Q118" s="74" t="s">
        <v>876</v>
      </c>
      <c r="R118" s="74">
        <v>40724</v>
      </c>
      <c r="S118" s="74">
        <v>45</v>
      </c>
      <c r="T118" s="74" t="s">
        <v>876</v>
      </c>
      <c r="U118" s="74">
        <v>14</v>
      </c>
      <c r="V118" s="74">
        <v>9</v>
      </c>
      <c r="W118" s="74" t="s">
        <v>876</v>
      </c>
      <c r="X118" s="74">
        <v>27</v>
      </c>
      <c r="Y118" s="74">
        <v>182</v>
      </c>
      <c r="Z118" s="74">
        <v>562</v>
      </c>
      <c r="AA118" s="74" t="s">
        <v>876</v>
      </c>
      <c r="AB118" s="74" t="s">
        <v>876</v>
      </c>
      <c r="AC118" s="74" t="s">
        <v>876</v>
      </c>
      <c r="AD118" s="74">
        <v>18</v>
      </c>
      <c r="AE118" s="74">
        <v>19</v>
      </c>
      <c r="AF118" s="74">
        <v>2042</v>
      </c>
      <c r="AG118" s="76" t="s">
        <v>876</v>
      </c>
      <c r="AH118" s="74">
        <v>68</v>
      </c>
      <c r="AI118" s="74" t="s">
        <v>876</v>
      </c>
      <c r="AJ118">
        <v>36</v>
      </c>
      <c r="AK118">
        <v>57</v>
      </c>
      <c r="AL118">
        <v>232</v>
      </c>
    </row>
    <row r="119" spans="1:38" x14ac:dyDescent="0.3">
      <c r="A119" t="s">
        <v>877</v>
      </c>
      <c r="B119" s="74">
        <v>122</v>
      </c>
      <c r="C119">
        <v>123</v>
      </c>
      <c r="D119" s="74">
        <v>15</v>
      </c>
      <c r="E119" s="74">
        <v>45414</v>
      </c>
      <c r="F119" s="74" t="s">
        <v>876</v>
      </c>
      <c r="G119" s="74" t="s">
        <v>876</v>
      </c>
      <c r="H119" s="74" t="s">
        <v>876</v>
      </c>
      <c r="I119" s="74" t="s">
        <v>876</v>
      </c>
      <c r="J119" s="74">
        <v>1314</v>
      </c>
      <c r="K119" s="74" t="s">
        <v>876</v>
      </c>
      <c r="L119" s="75">
        <v>230</v>
      </c>
      <c r="M119" s="74" t="s">
        <v>876</v>
      </c>
      <c r="N119" s="74">
        <v>177</v>
      </c>
      <c r="O119" s="74">
        <v>113</v>
      </c>
      <c r="P119" s="74">
        <v>50667</v>
      </c>
      <c r="Q119" s="74" t="s">
        <v>876</v>
      </c>
      <c r="R119" s="74">
        <v>28875</v>
      </c>
      <c r="S119" s="74">
        <v>321</v>
      </c>
      <c r="T119" s="74">
        <v>10</v>
      </c>
      <c r="U119" s="74">
        <v>15</v>
      </c>
      <c r="V119" s="74">
        <v>15</v>
      </c>
      <c r="W119" s="74" t="s">
        <v>876</v>
      </c>
      <c r="X119" s="74">
        <v>247</v>
      </c>
      <c r="Y119" s="74">
        <v>122</v>
      </c>
      <c r="Z119" s="74">
        <v>3229</v>
      </c>
      <c r="AA119" s="74" t="s">
        <v>876</v>
      </c>
      <c r="AB119" s="74" t="s">
        <v>876</v>
      </c>
      <c r="AC119" s="74" t="s">
        <v>876</v>
      </c>
      <c r="AD119" s="74">
        <v>9</v>
      </c>
      <c r="AE119" s="74">
        <v>23</v>
      </c>
      <c r="AF119" s="74">
        <v>1656</v>
      </c>
      <c r="AG119" s="76">
        <v>10</v>
      </c>
      <c r="AH119" s="74">
        <v>107</v>
      </c>
      <c r="AI119" s="74" t="s">
        <v>876</v>
      </c>
      <c r="AJ119">
        <v>24</v>
      </c>
      <c r="AK119">
        <v>250</v>
      </c>
      <c r="AL119">
        <v>168</v>
      </c>
    </row>
    <row r="120" spans="1:38" x14ac:dyDescent="0.3">
      <c r="A120" t="s">
        <v>877</v>
      </c>
      <c r="B120" s="74">
        <v>123</v>
      </c>
      <c r="C120">
        <v>124</v>
      </c>
      <c r="D120" s="74">
        <v>16</v>
      </c>
      <c r="E120" s="74">
        <v>45414</v>
      </c>
      <c r="F120" s="74" t="s">
        <v>876</v>
      </c>
      <c r="G120" s="74" t="s">
        <v>876</v>
      </c>
      <c r="H120" s="74" t="s">
        <v>876</v>
      </c>
      <c r="I120" s="74" t="s">
        <v>876</v>
      </c>
      <c r="J120" s="74" t="s">
        <v>876</v>
      </c>
      <c r="K120" s="74" t="s">
        <v>876</v>
      </c>
      <c r="L120" s="75">
        <v>5065</v>
      </c>
      <c r="M120" s="74" t="s">
        <v>876</v>
      </c>
      <c r="N120" s="74">
        <v>180</v>
      </c>
      <c r="O120" s="74">
        <v>168</v>
      </c>
      <c r="P120" s="74">
        <v>85060</v>
      </c>
      <c r="Q120" s="74" t="s">
        <v>876</v>
      </c>
      <c r="R120" s="74">
        <v>15156</v>
      </c>
      <c r="S120" s="74">
        <v>454</v>
      </c>
      <c r="T120" s="74">
        <v>6</v>
      </c>
      <c r="U120" s="74">
        <v>5</v>
      </c>
      <c r="V120" s="74" t="s">
        <v>876</v>
      </c>
      <c r="W120" s="74" t="s">
        <v>876</v>
      </c>
      <c r="X120" s="74">
        <v>586</v>
      </c>
      <c r="Y120" s="74">
        <v>71</v>
      </c>
      <c r="Z120" s="74">
        <v>1049</v>
      </c>
      <c r="AA120" s="74" t="s">
        <v>876</v>
      </c>
      <c r="AB120" s="74" t="s">
        <v>876</v>
      </c>
      <c r="AC120" s="74" t="s">
        <v>876</v>
      </c>
      <c r="AD120" s="74" t="s">
        <v>876</v>
      </c>
      <c r="AE120" s="74">
        <v>16</v>
      </c>
      <c r="AF120" s="74">
        <v>3294</v>
      </c>
      <c r="AG120" s="76">
        <v>8</v>
      </c>
      <c r="AH120" s="74">
        <v>84</v>
      </c>
      <c r="AI120" s="74" t="s">
        <v>876</v>
      </c>
      <c r="AJ120">
        <v>33</v>
      </c>
      <c r="AK120">
        <v>626</v>
      </c>
      <c r="AL120">
        <v>198</v>
      </c>
    </row>
    <row r="121" spans="1:38" x14ac:dyDescent="0.3">
      <c r="A121" t="s">
        <v>877</v>
      </c>
      <c r="B121" s="74">
        <v>124</v>
      </c>
      <c r="C121">
        <v>125</v>
      </c>
      <c r="D121" s="74">
        <v>17</v>
      </c>
      <c r="E121" s="74">
        <v>45414</v>
      </c>
      <c r="F121" s="74" t="s">
        <v>876</v>
      </c>
      <c r="G121" s="74" t="s">
        <v>876</v>
      </c>
      <c r="H121" s="74" t="s">
        <v>876</v>
      </c>
      <c r="I121" s="74" t="s">
        <v>876</v>
      </c>
      <c r="J121" s="74">
        <v>1455</v>
      </c>
      <c r="K121" s="74" t="s">
        <v>876</v>
      </c>
      <c r="L121" s="75">
        <v>125</v>
      </c>
      <c r="M121" s="74" t="s">
        <v>876</v>
      </c>
      <c r="N121" s="74">
        <v>243</v>
      </c>
      <c r="O121" s="74" t="s">
        <v>876</v>
      </c>
      <c r="P121" s="74">
        <v>168913</v>
      </c>
      <c r="Q121" s="74" t="s">
        <v>876</v>
      </c>
      <c r="R121" s="74">
        <v>12448</v>
      </c>
      <c r="S121" s="74">
        <v>10094</v>
      </c>
      <c r="T121" s="74" t="s">
        <v>876</v>
      </c>
      <c r="U121" s="74" t="s">
        <v>876</v>
      </c>
      <c r="V121" s="74" t="s">
        <v>876</v>
      </c>
      <c r="W121" s="74" t="s">
        <v>876</v>
      </c>
      <c r="X121" s="74" t="s">
        <v>876</v>
      </c>
      <c r="Y121" s="74">
        <v>60</v>
      </c>
      <c r="Z121" s="74">
        <v>1561</v>
      </c>
      <c r="AA121" s="74" t="s">
        <v>876</v>
      </c>
      <c r="AB121" s="74" t="s">
        <v>876</v>
      </c>
      <c r="AC121" s="74" t="s">
        <v>876</v>
      </c>
      <c r="AD121" s="74">
        <v>5</v>
      </c>
      <c r="AE121" s="74">
        <v>14</v>
      </c>
      <c r="AF121" s="74">
        <v>585</v>
      </c>
      <c r="AG121" s="76" t="s">
        <v>876</v>
      </c>
      <c r="AH121" s="74">
        <v>103</v>
      </c>
      <c r="AI121" s="74">
        <v>11</v>
      </c>
      <c r="AJ121">
        <v>35</v>
      </c>
      <c r="AK121">
        <v>355</v>
      </c>
      <c r="AL121">
        <v>159</v>
      </c>
    </row>
    <row r="122" spans="1:38" x14ac:dyDescent="0.3">
      <c r="A122" t="s">
        <v>877</v>
      </c>
      <c r="B122" s="74">
        <v>125</v>
      </c>
      <c r="C122">
        <v>126</v>
      </c>
      <c r="D122" s="74">
        <v>18</v>
      </c>
      <c r="E122" s="74">
        <v>45414</v>
      </c>
      <c r="F122" s="74" t="s">
        <v>876</v>
      </c>
      <c r="G122" s="74" t="s">
        <v>876</v>
      </c>
      <c r="H122" s="74" t="s">
        <v>876</v>
      </c>
      <c r="I122" s="74" t="s">
        <v>876</v>
      </c>
      <c r="J122" s="74">
        <v>1125</v>
      </c>
      <c r="K122" s="74" t="s">
        <v>876</v>
      </c>
      <c r="L122" s="75">
        <v>3212</v>
      </c>
      <c r="M122" s="74" t="s">
        <v>876</v>
      </c>
      <c r="N122" s="74">
        <v>255</v>
      </c>
      <c r="O122" s="74">
        <v>39</v>
      </c>
      <c r="P122" s="74">
        <v>341549</v>
      </c>
      <c r="Q122" s="74" t="s">
        <v>876</v>
      </c>
      <c r="R122" s="74">
        <v>19510</v>
      </c>
      <c r="S122" s="74">
        <v>9901</v>
      </c>
      <c r="T122" s="74" t="s">
        <v>876</v>
      </c>
      <c r="U122" s="74">
        <v>17</v>
      </c>
      <c r="V122" s="74" t="s">
        <v>876</v>
      </c>
      <c r="W122" s="74" t="s">
        <v>876</v>
      </c>
      <c r="X122" s="74" t="s">
        <v>876</v>
      </c>
      <c r="Y122" s="74">
        <v>116</v>
      </c>
      <c r="Z122" s="74">
        <v>729</v>
      </c>
      <c r="AA122" s="74" t="s">
        <v>876</v>
      </c>
      <c r="AB122" s="74" t="s">
        <v>876</v>
      </c>
      <c r="AC122" s="74" t="s">
        <v>876</v>
      </c>
      <c r="AD122" s="74">
        <v>9</v>
      </c>
      <c r="AE122" s="74">
        <v>27</v>
      </c>
      <c r="AF122" s="74">
        <v>3102</v>
      </c>
      <c r="AG122" s="76" t="s">
        <v>876</v>
      </c>
      <c r="AH122" s="74">
        <v>100</v>
      </c>
      <c r="AI122" s="74" t="s">
        <v>876</v>
      </c>
      <c r="AJ122">
        <v>43</v>
      </c>
      <c r="AK122">
        <v>322</v>
      </c>
      <c r="AL122">
        <v>252</v>
      </c>
    </row>
    <row r="123" spans="1:38" x14ac:dyDescent="0.3">
      <c r="A123" t="s">
        <v>877</v>
      </c>
      <c r="B123" s="74">
        <v>126</v>
      </c>
      <c r="C123">
        <v>127</v>
      </c>
      <c r="D123" s="74">
        <v>19</v>
      </c>
      <c r="E123" s="74">
        <v>45414</v>
      </c>
      <c r="F123" s="74" t="s">
        <v>876</v>
      </c>
      <c r="G123" s="74" t="s">
        <v>876</v>
      </c>
      <c r="H123" s="74" t="s">
        <v>876</v>
      </c>
      <c r="I123" s="74" t="s">
        <v>876</v>
      </c>
      <c r="J123" s="74">
        <v>114</v>
      </c>
      <c r="K123" s="74" t="s">
        <v>876</v>
      </c>
      <c r="L123" s="75">
        <v>5513</v>
      </c>
      <c r="M123" s="74" t="s">
        <v>876</v>
      </c>
      <c r="N123" s="74">
        <v>246</v>
      </c>
      <c r="O123" s="74">
        <v>2655</v>
      </c>
      <c r="P123" s="74">
        <v>172597</v>
      </c>
      <c r="Q123" s="74" t="s">
        <v>876</v>
      </c>
      <c r="R123" s="74">
        <v>23170</v>
      </c>
      <c r="S123" s="74">
        <v>591</v>
      </c>
      <c r="T123" s="74" t="s">
        <v>876</v>
      </c>
      <c r="U123" s="74">
        <v>11</v>
      </c>
      <c r="V123" s="74" t="s">
        <v>876</v>
      </c>
      <c r="W123" s="74" t="s">
        <v>876</v>
      </c>
      <c r="X123" s="74">
        <v>21</v>
      </c>
      <c r="Y123" s="74">
        <v>118</v>
      </c>
      <c r="Z123" s="74">
        <v>1603</v>
      </c>
      <c r="AA123" s="74" t="s">
        <v>876</v>
      </c>
      <c r="AB123" s="74" t="s">
        <v>876</v>
      </c>
      <c r="AC123" s="74" t="s">
        <v>876</v>
      </c>
      <c r="AD123" s="74">
        <v>10</v>
      </c>
      <c r="AE123" s="74">
        <v>11</v>
      </c>
      <c r="AF123" s="74">
        <v>4647</v>
      </c>
      <c r="AG123" s="76">
        <v>11</v>
      </c>
      <c r="AH123" s="74">
        <v>118</v>
      </c>
      <c r="AI123" s="74" t="s">
        <v>876</v>
      </c>
      <c r="AJ123">
        <v>50</v>
      </c>
      <c r="AK123">
        <v>535</v>
      </c>
      <c r="AL123">
        <v>226</v>
      </c>
    </row>
    <row r="124" spans="1:38" x14ac:dyDescent="0.3">
      <c r="A124" t="s">
        <v>877</v>
      </c>
      <c r="B124" s="74">
        <v>127</v>
      </c>
      <c r="C124">
        <v>128</v>
      </c>
      <c r="D124" s="74">
        <v>20</v>
      </c>
      <c r="E124" s="74">
        <v>45414</v>
      </c>
      <c r="F124" s="74" t="s">
        <v>876</v>
      </c>
      <c r="G124" s="74">
        <v>7</v>
      </c>
      <c r="H124" s="74" t="s">
        <v>876</v>
      </c>
      <c r="I124" s="74" t="s">
        <v>876</v>
      </c>
      <c r="J124" s="74">
        <v>2730</v>
      </c>
      <c r="K124" s="74" t="s">
        <v>876</v>
      </c>
      <c r="L124" s="75" t="s">
        <v>876</v>
      </c>
      <c r="M124" s="74" t="s">
        <v>876</v>
      </c>
      <c r="N124" s="74">
        <v>276</v>
      </c>
      <c r="O124" s="74">
        <v>2740</v>
      </c>
      <c r="P124" s="74">
        <v>252003</v>
      </c>
      <c r="Q124" s="74" t="s">
        <v>876</v>
      </c>
      <c r="R124" s="74">
        <v>21621</v>
      </c>
      <c r="S124" s="74">
        <v>7662</v>
      </c>
      <c r="T124" s="74" t="s">
        <v>876</v>
      </c>
      <c r="U124" s="74">
        <v>7</v>
      </c>
      <c r="V124" s="74" t="s">
        <v>876</v>
      </c>
      <c r="W124" s="74" t="s">
        <v>876</v>
      </c>
      <c r="X124" s="74">
        <v>14</v>
      </c>
      <c r="Y124" s="74">
        <v>102</v>
      </c>
      <c r="Z124" s="74">
        <v>2545</v>
      </c>
      <c r="AA124" s="74" t="s">
        <v>876</v>
      </c>
      <c r="AB124" s="74" t="s">
        <v>876</v>
      </c>
      <c r="AC124" s="74" t="s">
        <v>876</v>
      </c>
      <c r="AD124" s="74">
        <v>7</v>
      </c>
      <c r="AE124" s="74">
        <v>13</v>
      </c>
      <c r="AF124" s="74">
        <v>998</v>
      </c>
      <c r="AG124" s="76">
        <v>11</v>
      </c>
      <c r="AH124" s="74">
        <v>119</v>
      </c>
      <c r="AI124" s="74" t="s">
        <v>876</v>
      </c>
      <c r="AJ124">
        <v>44</v>
      </c>
      <c r="AK124">
        <v>337</v>
      </c>
      <c r="AL124">
        <v>219</v>
      </c>
    </row>
    <row r="125" spans="1:38" x14ac:dyDescent="0.3">
      <c r="A125" t="s">
        <v>877</v>
      </c>
      <c r="B125" s="74">
        <v>128</v>
      </c>
      <c r="C125">
        <v>129</v>
      </c>
      <c r="D125" s="74">
        <v>21</v>
      </c>
      <c r="E125" s="74">
        <v>45414</v>
      </c>
      <c r="F125" s="74" t="s">
        <v>876</v>
      </c>
      <c r="G125" s="74" t="s">
        <v>876</v>
      </c>
      <c r="H125" s="74" t="s">
        <v>876</v>
      </c>
      <c r="I125" s="74">
        <v>26</v>
      </c>
      <c r="J125" s="74">
        <v>2430</v>
      </c>
      <c r="K125" s="74" t="s">
        <v>876</v>
      </c>
      <c r="L125" s="75" t="s">
        <v>876</v>
      </c>
      <c r="M125" s="74" t="s">
        <v>876</v>
      </c>
      <c r="N125" s="74">
        <v>236</v>
      </c>
      <c r="O125" s="74">
        <v>540</v>
      </c>
      <c r="P125" s="74">
        <v>366167</v>
      </c>
      <c r="Q125" s="74" t="s">
        <v>876</v>
      </c>
      <c r="R125" s="74">
        <v>12561</v>
      </c>
      <c r="S125" s="74">
        <v>9337</v>
      </c>
      <c r="T125" s="74" t="s">
        <v>876</v>
      </c>
      <c r="U125" s="74">
        <v>12</v>
      </c>
      <c r="V125" s="74" t="s">
        <v>876</v>
      </c>
      <c r="W125" s="74" t="s">
        <v>876</v>
      </c>
      <c r="X125" s="74">
        <v>16</v>
      </c>
      <c r="Y125" s="74">
        <v>75</v>
      </c>
      <c r="Z125" s="74">
        <v>1856</v>
      </c>
      <c r="AA125" s="74" t="s">
        <v>876</v>
      </c>
      <c r="AB125" s="74" t="s">
        <v>876</v>
      </c>
      <c r="AC125" s="74" t="s">
        <v>876</v>
      </c>
      <c r="AD125" s="74" t="s">
        <v>876</v>
      </c>
      <c r="AE125" s="74" t="s">
        <v>876</v>
      </c>
      <c r="AF125" s="74">
        <v>1063</v>
      </c>
      <c r="AG125" s="76" t="s">
        <v>876</v>
      </c>
      <c r="AH125" s="74">
        <v>101</v>
      </c>
      <c r="AI125" s="74" t="s">
        <v>876</v>
      </c>
      <c r="AJ125">
        <v>32</v>
      </c>
      <c r="AK125">
        <v>259</v>
      </c>
      <c r="AL125">
        <v>212</v>
      </c>
    </row>
    <row r="126" spans="1:38" x14ac:dyDescent="0.3">
      <c r="A126" t="s">
        <v>877</v>
      </c>
      <c r="B126" s="74">
        <v>129</v>
      </c>
      <c r="C126">
        <v>130</v>
      </c>
      <c r="D126" s="74">
        <v>22</v>
      </c>
      <c r="E126" s="74">
        <v>45414</v>
      </c>
      <c r="F126" s="74" t="s">
        <v>876</v>
      </c>
      <c r="G126" s="74">
        <v>15</v>
      </c>
      <c r="H126" s="74" t="s">
        <v>876</v>
      </c>
      <c r="I126" s="74" t="s">
        <v>876</v>
      </c>
      <c r="J126" s="74">
        <v>89</v>
      </c>
      <c r="K126" s="74" t="s">
        <v>876</v>
      </c>
      <c r="L126" s="75">
        <v>1178</v>
      </c>
      <c r="M126" s="74" t="s">
        <v>876</v>
      </c>
      <c r="N126" s="74">
        <v>235</v>
      </c>
      <c r="O126" s="74">
        <v>1235</v>
      </c>
      <c r="P126" s="74">
        <v>149439</v>
      </c>
      <c r="Q126" s="74" t="s">
        <v>876</v>
      </c>
      <c r="R126" s="74">
        <v>26683</v>
      </c>
      <c r="S126" s="74">
        <v>554</v>
      </c>
      <c r="T126" s="74" t="s">
        <v>876</v>
      </c>
      <c r="U126" s="74">
        <v>16</v>
      </c>
      <c r="V126" s="74" t="s">
        <v>876</v>
      </c>
      <c r="W126" s="74" t="s">
        <v>876</v>
      </c>
      <c r="X126" s="74">
        <v>9</v>
      </c>
      <c r="Y126" s="74">
        <v>129</v>
      </c>
      <c r="Z126" s="74">
        <v>2471</v>
      </c>
      <c r="AA126" s="74" t="s">
        <v>876</v>
      </c>
      <c r="AB126" s="74" t="s">
        <v>876</v>
      </c>
      <c r="AC126" s="74" t="s">
        <v>876</v>
      </c>
      <c r="AD126" s="74">
        <v>9</v>
      </c>
      <c r="AE126" s="74">
        <v>26</v>
      </c>
      <c r="AF126" s="74">
        <v>2669</v>
      </c>
      <c r="AG126" s="76">
        <v>10</v>
      </c>
      <c r="AH126" s="74">
        <v>124</v>
      </c>
      <c r="AI126" s="74">
        <v>21</v>
      </c>
      <c r="AJ126">
        <v>50</v>
      </c>
      <c r="AK126">
        <v>682</v>
      </c>
      <c r="AL126">
        <v>313</v>
      </c>
    </row>
    <row r="127" spans="1:38" x14ac:dyDescent="0.3">
      <c r="A127" t="s">
        <v>877</v>
      </c>
      <c r="B127" s="74">
        <v>130</v>
      </c>
      <c r="C127">
        <v>131</v>
      </c>
      <c r="D127" s="74">
        <v>23</v>
      </c>
      <c r="E127" s="74">
        <v>45414</v>
      </c>
      <c r="F127" s="74" t="s">
        <v>876</v>
      </c>
      <c r="G127" s="74">
        <v>36</v>
      </c>
      <c r="H127" s="74" t="s">
        <v>876</v>
      </c>
      <c r="I127" s="74" t="s">
        <v>876</v>
      </c>
      <c r="J127" s="74" t="s">
        <v>876</v>
      </c>
      <c r="K127" s="74" t="s">
        <v>876</v>
      </c>
      <c r="L127" s="75">
        <v>1708</v>
      </c>
      <c r="M127" s="74" t="s">
        <v>876</v>
      </c>
      <c r="N127" s="74">
        <v>185</v>
      </c>
      <c r="O127" s="74">
        <v>6769</v>
      </c>
      <c r="P127" s="74">
        <v>813920</v>
      </c>
      <c r="Q127" s="74" t="s">
        <v>876</v>
      </c>
      <c r="R127" s="74">
        <v>9502</v>
      </c>
      <c r="S127" s="74">
        <v>756</v>
      </c>
      <c r="T127" s="74">
        <v>18</v>
      </c>
      <c r="U127" s="74" t="s">
        <v>876</v>
      </c>
      <c r="V127" s="74" t="s">
        <v>876</v>
      </c>
      <c r="W127" s="74" t="s">
        <v>876</v>
      </c>
      <c r="X127" s="74">
        <v>100</v>
      </c>
      <c r="Y127" s="74">
        <v>71</v>
      </c>
      <c r="Z127" s="74">
        <v>2253</v>
      </c>
      <c r="AA127" s="74" t="s">
        <v>876</v>
      </c>
      <c r="AB127" s="74" t="s">
        <v>876</v>
      </c>
      <c r="AC127" s="74" t="s">
        <v>876</v>
      </c>
      <c r="AD127" s="74" t="s">
        <v>876</v>
      </c>
      <c r="AE127" s="74">
        <v>17</v>
      </c>
      <c r="AF127" s="74">
        <v>1405</v>
      </c>
      <c r="AG127" s="76" t="s">
        <v>876</v>
      </c>
      <c r="AH127" s="74">
        <v>86</v>
      </c>
      <c r="AI127" s="74" t="s">
        <v>876</v>
      </c>
      <c r="AJ127">
        <v>76</v>
      </c>
      <c r="AK127">
        <v>807</v>
      </c>
      <c r="AL127">
        <v>85</v>
      </c>
    </row>
    <row r="128" spans="1:38" x14ac:dyDescent="0.3">
      <c r="A128" t="s">
        <v>877</v>
      </c>
      <c r="B128" s="74">
        <v>131</v>
      </c>
      <c r="C128">
        <v>132</v>
      </c>
      <c r="D128" s="74">
        <v>24</v>
      </c>
      <c r="E128" s="74">
        <v>45414</v>
      </c>
      <c r="F128" s="74" t="s">
        <v>876</v>
      </c>
      <c r="G128" s="74" t="s">
        <v>876</v>
      </c>
      <c r="H128" s="74" t="s">
        <v>876</v>
      </c>
      <c r="I128" s="74" t="s">
        <v>876</v>
      </c>
      <c r="J128" s="74">
        <v>376</v>
      </c>
      <c r="K128" s="74" t="s">
        <v>876</v>
      </c>
      <c r="L128" s="75" t="s">
        <v>876</v>
      </c>
      <c r="M128" s="74" t="s">
        <v>876</v>
      </c>
      <c r="N128" s="74">
        <v>267</v>
      </c>
      <c r="O128" s="74">
        <v>1816</v>
      </c>
      <c r="P128" s="74">
        <v>109680</v>
      </c>
      <c r="Q128" s="74" t="s">
        <v>876</v>
      </c>
      <c r="R128" s="74">
        <v>35247</v>
      </c>
      <c r="S128" s="74">
        <v>2292</v>
      </c>
      <c r="T128" s="74" t="s">
        <v>876</v>
      </c>
      <c r="U128" s="74">
        <v>21</v>
      </c>
      <c r="V128" s="74" t="s">
        <v>876</v>
      </c>
      <c r="W128" s="74" t="s">
        <v>876</v>
      </c>
      <c r="X128" s="74">
        <v>23</v>
      </c>
      <c r="Y128" s="74">
        <v>184</v>
      </c>
      <c r="Z128" s="74">
        <v>3783</v>
      </c>
      <c r="AA128" s="74" t="s">
        <v>876</v>
      </c>
      <c r="AB128" s="74" t="s">
        <v>876</v>
      </c>
      <c r="AC128" s="74" t="s">
        <v>876</v>
      </c>
      <c r="AD128" s="74">
        <v>12</v>
      </c>
      <c r="AE128" s="74">
        <v>17</v>
      </c>
      <c r="AF128" s="74">
        <v>2499</v>
      </c>
      <c r="AG128" s="76">
        <v>8</v>
      </c>
      <c r="AH128" s="74">
        <v>128</v>
      </c>
      <c r="AI128" s="74">
        <v>16</v>
      </c>
      <c r="AJ128">
        <v>44</v>
      </c>
      <c r="AK128">
        <v>194</v>
      </c>
      <c r="AL128">
        <v>338</v>
      </c>
    </row>
    <row r="129" spans="1:38" x14ac:dyDescent="0.3">
      <c r="A129" t="s">
        <v>877</v>
      </c>
      <c r="B129" s="74">
        <v>132</v>
      </c>
      <c r="C129">
        <v>133</v>
      </c>
      <c r="D129" s="74">
        <v>25</v>
      </c>
      <c r="E129" s="74">
        <v>45414</v>
      </c>
      <c r="F129" s="74" t="s">
        <v>876</v>
      </c>
      <c r="G129" s="74" t="s">
        <v>876</v>
      </c>
      <c r="H129" s="74" t="s">
        <v>876</v>
      </c>
      <c r="I129" s="74">
        <v>29</v>
      </c>
      <c r="J129" s="74">
        <v>1881</v>
      </c>
      <c r="K129" s="74" t="s">
        <v>876</v>
      </c>
      <c r="L129" s="75" t="s">
        <v>876</v>
      </c>
      <c r="M129" s="74" t="s">
        <v>876</v>
      </c>
      <c r="N129" s="74">
        <v>231</v>
      </c>
      <c r="O129" s="74">
        <v>17</v>
      </c>
      <c r="P129" s="74">
        <v>424642</v>
      </c>
      <c r="Q129" s="74" t="s">
        <v>876</v>
      </c>
      <c r="R129" s="74">
        <v>15580</v>
      </c>
      <c r="S129" s="74">
        <v>9156</v>
      </c>
      <c r="T129" s="74" t="s">
        <v>876</v>
      </c>
      <c r="U129" s="74">
        <v>15</v>
      </c>
      <c r="V129" s="74" t="s">
        <v>876</v>
      </c>
      <c r="W129" s="74" t="s">
        <v>876</v>
      </c>
      <c r="X129" s="74" t="s">
        <v>876</v>
      </c>
      <c r="Y129" s="74">
        <v>99</v>
      </c>
      <c r="Z129" s="74">
        <v>524</v>
      </c>
      <c r="AA129" s="74" t="s">
        <v>876</v>
      </c>
      <c r="AB129" s="74" t="s">
        <v>876</v>
      </c>
      <c r="AC129" s="74" t="s">
        <v>876</v>
      </c>
      <c r="AD129" s="74">
        <v>13</v>
      </c>
      <c r="AE129" s="74">
        <v>20</v>
      </c>
      <c r="AF129" s="74">
        <v>1378</v>
      </c>
      <c r="AG129" s="76" t="s">
        <v>876</v>
      </c>
      <c r="AH129" s="74">
        <v>100</v>
      </c>
      <c r="AI129" s="74" t="s">
        <v>876</v>
      </c>
      <c r="AJ129">
        <v>36</v>
      </c>
      <c r="AK129">
        <v>298</v>
      </c>
      <c r="AL129">
        <v>273</v>
      </c>
    </row>
    <row r="130" spans="1:38" x14ac:dyDescent="0.3">
      <c r="A130" t="s">
        <v>877</v>
      </c>
      <c r="B130" s="74">
        <v>133</v>
      </c>
      <c r="C130">
        <v>134</v>
      </c>
      <c r="D130" s="74">
        <v>26</v>
      </c>
      <c r="E130" s="74">
        <v>45414</v>
      </c>
      <c r="F130" s="74" t="s">
        <v>876</v>
      </c>
      <c r="G130" s="74">
        <v>7</v>
      </c>
      <c r="H130" s="74" t="s">
        <v>876</v>
      </c>
      <c r="I130" s="74" t="s">
        <v>876</v>
      </c>
      <c r="J130" s="74">
        <v>768</v>
      </c>
      <c r="K130" s="74" t="s">
        <v>876</v>
      </c>
      <c r="L130" s="75">
        <v>152</v>
      </c>
      <c r="M130" s="74" t="s">
        <v>876</v>
      </c>
      <c r="N130" s="74">
        <v>230</v>
      </c>
      <c r="O130" s="74">
        <v>294</v>
      </c>
      <c r="P130" s="74">
        <v>152917</v>
      </c>
      <c r="Q130" s="74" t="s">
        <v>876</v>
      </c>
      <c r="R130" s="74">
        <v>40596</v>
      </c>
      <c r="S130" s="74">
        <v>2137</v>
      </c>
      <c r="T130" s="74" t="s">
        <v>876</v>
      </c>
      <c r="U130" s="74">
        <v>19</v>
      </c>
      <c r="V130" s="74">
        <v>16</v>
      </c>
      <c r="W130" s="74" t="s">
        <v>876</v>
      </c>
      <c r="X130" s="74" t="s">
        <v>876</v>
      </c>
      <c r="Y130" s="74">
        <v>242</v>
      </c>
      <c r="Z130" s="74">
        <v>1211</v>
      </c>
      <c r="AA130" s="74" t="s">
        <v>876</v>
      </c>
      <c r="AB130" s="74" t="s">
        <v>876</v>
      </c>
      <c r="AC130" s="74" t="s">
        <v>876</v>
      </c>
      <c r="AD130" s="74">
        <v>16</v>
      </c>
      <c r="AE130" s="74">
        <v>19</v>
      </c>
      <c r="AF130" s="74">
        <v>2332</v>
      </c>
      <c r="AG130" s="76">
        <v>9</v>
      </c>
      <c r="AH130" s="74">
        <v>122</v>
      </c>
      <c r="AI130" s="74">
        <v>16</v>
      </c>
      <c r="AJ130">
        <v>35</v>
      </c>
      <c r="AK130">
        <v>257</v>
      </c>
      <c r="AL130">
        <v>276</v>
      </c>
    </row>
    <row r="131" spans="1:38" x14ac:dyDescent="0.3">
      <c r="A131" t="s">
        <v>877</v>
      </c>
      <c r="B131" s="74">
        <v>134</v>
      </c>
      <c r="C131">
        <v>135</v>
      </c>
      <c r="D131" s="74">
        <v>1</v>
      </c>
      <c r="E131" s="74" t="s">
        <v>1457</v>
      </c>
      <c r="F131" s="74" t="s">
        <v>876</v>
      </c>
      <c r="G131" s="74">
        <v>12</v>
      </c>
      <c r="H131" s="74" t="s">
        <v>876</v>
      </c>
      <c r="I131" s="74" t="s">
        <v>876</v>
      </c>
      <c r="J131" s="74">
        <v>1442</v>
      </c>
      <c r="K131" s="74" t="s">
        <v>876</v>
      </c>
      <c r="L131" s="75" t="s">
        <v>876</v>
      </c>
      <c r="M131" s="74" t="s">
        <v>876</v>
      </c>
      <c r="N131" s="74">
        <v>242</v>
      </c>
      <c r="O131" s="74">
        <v>48</v>
      </c>
      <c r="P131" s="74">
        <v>197194</v>
      </c>
      <c r="Q131" s="74" t="s">
        <v>876</v>
      </c>
      <c r="R131" s="74">
        <v>18362</v>
      </c>
      <c r="S131" s="74">
        <v>9041</v>
      </c>
      <c r="T131" s="74" t="s">
        <v>876</v>
      </c>
      <c r="U131" s="74">
        <v>10</v>
      </c>
      <c r="V131" s="74" t="s">
        <v>876</v>
      </c>
      <c r="W131" s="74" t="s">
        <v>876</v>
      </c>
      <c r="X131" s="74">
        <v>11</v>
      </c>
      <c r="Y131" s="74">
        <v>94</v>
      </c>
      <c r="Z131" s="74">
        <v>2780</v>
      </c>
      <c r="AA131" s="74" t="s">
        <v>876</v>
      </c>
      <c r="AB131" s="74" t="s">
        <v>876</v>
      </c>
      <c r="AC131" s="74" t="s">
        <v>876</v>
      </c>
      <c r="AD131" s="74">
        <v>7</v>
      </c>
      <c r="AE131" s="74">
        <v>15</v>
      </c>
      <c r="AF131" s="74">
        <v>1002</v>
      </c>
      <c r="AG131" s="76" t="s">
        <v>876</v>
      </c>
      <c r="AH131" s="74">
        <v>113</v>
      </c>
      <c r="AI131" s="74">
        <v>13</v>
      </c>
      <c r="AJ131">
        <v>27</v>
      </c>
      <c r="AK131">
        <v>338</v>
      </c>
      <c r="AL131">
        <v>164</v>
      </c>
    </row>
    <row r="132" spans="1:38" x14ac:dyDescent="0.3">
      <c r="A132" t="s">
        <v>877</v>
      </c>
      <c r="B132" s="74">
        <v>135</v>
      </c>
      <c r="C132">
        <v>136</v>
      </c>
      <c r="D132" s="74">
        <v>2</v>
      </c>
      <c r="E132" s="74" t="s">
        <v>1457</v>
      </c>
      <c r="F132" s="74" t="s">
        <v>876</v>
      </c>
      <c r="G132" s="74">
        <v>8</v>
      </c>
      <c r="H132" s="74" t="s">
        <v>876</v>
      </c>
      <c r="I132" s="74" t="s">
        <v>876</v>
      </c>
      <c r="J132" s="74">
        <v>928</v>
      </c>
      <c r="K132" s="74" t="s">
        <v>876</v>
      </c>
      <c r="L132" s="75" t="s">
        <v>876</v>
      </c>
      <c r="M132" s="74" t="s">
        <v>876</v>
      </c>
      <c r="N132" s="74">
        <v>244</v>
      </c>
      <c r="O132" s="74">
        <v>24</v>
      </c>
      <c r="P132" s="74">
        <v>294472</v>
      </c>
      <c r="Q132" s="74" t="s">
        <v>876</v>
      </c>
      <c r="R132" s="74">
        <v>19521</v>
      </c>
      <c r="S132" s="74">
        <v>5913</v>
      </c>
      <c r="T132" s="74" t="s">
        <v>876</v>
      </c>
      <c r="U132" s="74">
        <v>10</v>
      </c>
      <c r="V132" s="74" t="s">
        <v>876</v>
      </c>
      <c r="W132" s="74" t="s">
        <v>876</v>
      </c>
      <c r="X132" s="74" t="s">
        <v>876</v>
      </c>
      <c r="Y132" s="74">
        <v>108</v>
      </c>
      <c r="Z132" s="74">
        <v>1531</v>
      </c>
      <c r="AA132" s="74" t="s">
        <v>876</v>
      </c>
      <c r="AB132" s="74" t="s">
        <v>876</v>
      </c>
      <c r="AC132" s="74" t="s">
        <v>876</v>
      </c>
      <c r="AD132" s="74">
        <v>14</v>
      </c>
      <c r="AE132" s="74">
        <v>24</v>
      </c>
      <c r="AF132" s="74">
        <v>1522</v>
      </c>
      <c r="AG132" s="76">
        <v>9</v>
      </c>
      <c r="AH132" s="74">
        <v>116</v>
      </c>
      <c r="AI132" s="74">
        <v>21</v>
      </c>
      <c r="AJ132">
        <v>46</v>
      </c>
      <c r="AK132">
        <v>403</v>
      </c>
      <c r="AL132">
        <v>301</v>
      </c>
    </row>
    <row r="133" spans="1:38" x14ac:dyDescent="0.3">
      <c r="A133" t="s">
        <v>877</v>
      </c>
      <c r="B133" s="74">
        <v>136</v>
      </c>
      <c r="C133">
        <v>137</v>
      </c>
      <c r="D133" s="74">
        <v>3</v>
      </c>
      <c r="E133" s="74" t="s">
        <v>1457</v>
      </c>
      <c r="F133" s="74" t="s">
        <v>876</v>
      </c>
      <c r="G133" s="74">
        <v>10</v>
      </c>
      <c r="H133" s="74" t="s">
        <v>876</v>
      </c>
      <c r="I133" s="74" t="s">
        <v>876</v>
      </c>
      <c r="J133" s="74">
        <v>370</v>
      </c>
      <c r="K133" s="74" t="s">
        <v>876</v>
      </c>
      <c r="L133" s="75" t="s">
        <v>876</v>
      </c>
      <c r="M133" s="74" t="s">
        <v>876</v>
      </c>
      <c r="N133" s="74">
        <v>279</v>
      </c>
      <c r="O133" s="74">
        <v>7445</v>
      </c>
      <c r="P133" s="74">
        <v>255207</v>
      </c>
      <c r="Q133" s="74" t="s">
        <v>876</v>
      </c>
      <c r="R133" s="74">
        <v>10448</v>
      </c>
      <c r="S133" s="74">
        <v>4880</v>
      </c>
      <c r="T133" s="74" t="s">
        <v>876</v>
      </c>
      <c r="U133" s="74">
        <v>9</v>
      </c>
      <c r="V133" s="74" t="s">
        <v>876</v>
      </c>
      <c r="W133" s="74" t="s">
        <v>876</v>
      </c>
      <c r="X133" s="74">
        <v>21</v>
      </c>
      <c r="Y133" s="74">
        <v>63</v>
      </c>
      <c r="Z133" s="74">
        <v>15367</v>
      </c>
      <c r="AA133" s="74" t="s">
        <v>876</v>
      </c>
      <c r="AB133" s="74" t="s">
        <v>876</v>
      </c>
      <c r="AC133" s="74" t="s">
        <v>876</v>
      </c>
      <c r="AD133" s="74">
        <v>6</v>
      </c>
      <c r="AE133" s="74">
        <v>13</v>
      </c>
      <c r="AF133" s="74">
        <v>896</v>
      </c>
      <c r="AG133" s="76" t="s">
        <v>876</v>
      </c>
      <c r="AH133" s="74">
        <v>109</v>
      </c>
      <c r="AI133" s="74" t="s">
        <v>876</v>
      </c>
      <c r="AJ133">
        <v>29</v>
      </c>
      <c r="AK133">
        <v>573</v>
      </c>
      <c r="AL133">
        <v>190</v>
      </c>
    </row>
    <row r="134" spans="1:38" x14ac:dyDescent="0.3">
      <c r="A134" t="s">
        <v>877</v>
      </c>
      <c r="B134" s="74">
        <v>137</v>
      </c>
      <c r="C134">
        <v>138</v>
      </c>
      <c r="D134" s="74">
        <v>4</v>
      </c>
      <c r="E134" s="74" t="s">
        <v>1457</v>
      </c>
      <c r="F134" s="74" t="s">
        <v>876</v>
      </c>
      <c r="G134" s="74">
        <v>6</v>
      </c>
      <c r="H134" s="74" t="s">
        <v>876</v>
      </c>
      <c r="I134" s="74" t="s">
        <v>876</v>
      </c>
      <c r="J134" s="74">
        <v>1058</v>
      </c>
      <c r="K134" s="74" t="s">
        <v>876</v>
      </c>
      <c r="L134" s="75" t="s">
        <v>876</v>
      </c>
      <c r="M134" s="74" t="s">
        <v>876</v>
      </c>
      <c r="N134" s="74">
        <v>240</v>
      </c>
      <c r="O134" s="74">
        <v>31</v>
      </c>
      <c r="P134" s="74">
        <v>156597</v>
      </c>
      <c r="Q134" s="74" t="s">
        <v>876</v>
      </c>
      <c r="R134" s="74">
        <v>29345</v>
      </c>
      <c r="S134" s="74">
        <v>7142</v>
      </c>
      <c r="T134" s="74" t="s">
        <v>876</v>
      </c>
      <c r="U134" s="74">
        <v>12</v>
      </c>
      <c r="V134" s="74" t="s">
        <v>876</v>
      </c>
      <c r="W134" s="74" t="s">
        <v>876</v>
      </c>
      <c r="X134" s="74" t="s">
        <v>876</v>
      </c>
      <c r="Y134" s="74">
        <v>176</v>
      </c>
      <c r="Z134" s="74">
        <v>1408</v>
      </c>
      <c r="AA134" s="74" t="s">
        <v>876</v>
      </c>
      <c r="AB134" s="74" t="s">
        <v>876</v>
      </c>
      <c r="AC134" s="74" t="s">
        <v>876</v>
      </c>
      <c r="AD134" s="74">
        <v>10</v>
      </c>
      <c r="AE134" s="74">
        <v>16</v>
      </c>
      <c r="AF134" s="74">
        <v>1488</v>
      </c>
      <c r="AG134" s="76">
        <v>18</v>
      </c>
      <c r="AH134" s="74">
        <v>120</v>
      </c>
      <c r="AI134" s="74">
        <v>11</v>
      </c>
      <c r="AJ134">
        <v>43</v>
      </c>
      <c r="AK134">
        <v>430</v>
      </c>
      <c r="AL134">
        <v>263</v>
      </c>
    </row>
    <row r="135" spans="1:38" x14ac:dyDescent="0.3">
      <c r="A135" t="s">
        <v>877</v>
      </c>
      <c r="B135" s="74">
        <v>138</v>
      </c>
      <c r="C135">
        <v>139</v>
      </c>
      <c r="D135" s="74">
        <v>5</v>
      </c>
      <c r="E135" s="74" t="s">
        <v>1457</v>
      </c>
      <c r="F135" s="74" t="s">
        <v>876</v>
      </c>
      <c r="G135" s="74">
        <v>5</v>
      </c>
      <c r="H135" s="74" t="s">
        <v>876</v>
      </c>
      <c r="I135" s="74" t="s">
        <v>876</v>
      </c>
      <c r="J135" s="74" t="s">
        <v>876</v>
      </c>
      <c r="K135" s="74" t="s">
        <v>876</v>
      </c>
      <c r="L135" s="75">
        <v>3362</v>
      </c>
      <c r="M135" s="74" t="s">
        <v>876</v>
      </c>
      <c r="N135" s="74">
        <v>203</v>
      </c>
      <c r="O135" s="74">
        <v>34</v>
      </c>
      <c r="P135" s="74">
        <v>108044</v>
      </c>
      <c r="Q135" s="74" t="s">
        <v>876</v>
      </c>
      <c r="R135" s="74">
        <v>34116</v>
      </c>
      <c r="S135" s="74">
        <v>506</v>
      </c>
      <c r="T135" s="74" t="s">
        <v>876</v>
      </c>
      <c r="U135" s="74">
        <v>19</v>
      </c>
      <c r="V135" s="74" t="s">
        <v>876</v>
      </c>
      <c r="W135" s="74" t="s">
        <v>876</v>
      </c>
      <c r="X135" s="74" t="s">
        <v>876</v>
      </c>
      <c r="Y135" s="74">
        <v>171</v>
      </c>
      <c r="Z135" s="74">
        <v>652</v>
      </c>
      <c r="AA135" s="74" t="s">
        <v>876</v>
      </c>
      <c r="AB135" s="74" t="s">
        <v>876</v>
      </c>
      <c r="AC135" s="74" t="s">
        <v>876</v>
      </c>
      <c r="AD135" s="74">
        <v>11</v>
      </c>
      <c r="AE135" s="74">
        <v>23</v>
      </c>
      <c r="AF135" s="74">
        <v>4258</v>
      </c>
      <c r="AG135" s="76">
        <v>8</v>
      </c>
      <c r="AH135" s="74">
        <v>117</v>
      </c>
      <c r="AI135" s="74" t="s">
        <v>876</v>
      </c>
      <c r="AJ135">
        <v>36</v>
      </c>
      <c r="AK135">
        <v>382</v>
      </c>
      <c r="AL135">
        <v>250</v>
      </c>
    </row>
    <row r="136" spans="1:38" x14ac:dyDescent="0.3">
      <c r="A136" t="s">
        <v>877</v>
      </c>
      <c r="B136" s="74">
        <v>139</v>
      </c>
      <c r="C136">
        <v>140</v>
      </c>
      <c r="D136" s="74">
        <v>6</v>
      </c>
      <c r="E136" s="74" t="s">
        <v>1457</v>
      </c>
      <c r="F136" s="74" t="s">
        <v>876</v>
      </c>
      <c r="G136" s="74" t="s">
        <v>876</v>
      </c>
      <c r="H136" s="74" t="s">
        <v>876</v>
      </c>
      <c r="I136" s="74" t="s">
        <v>876</v>
      </c>
      <c r="J136" s="74">
        <v>1021</v>
      </c>
      <c r="K136" s="74" t="s">
        <v>876</v>
      </c>
      <c r="L136" s="75">
        <v>2865</v>
      </c>
      <c r="M136" s="74" t="s">
        <v>876</v>
      </c>
      <c r="N136" s="74">
        <v>315</v>
      </c>
      <c r="O136" s="74">
        <v>76</v>
      </c>
      <c r="P136" s="74">
        <v>213073</v>
      </c>
      <c r="Q136" s="74" t="s">
        <v>876</v>
      </c>
      <c r="R136" s="74">
        <v>20923</v>
      </c>
      <c r="S136" s="74">
        <v>773</v>
      </c>
      <c r="T136" s="74" t="s">
        <v>876</v>
      </c>
      <c r="U136" s="74">
        <v>17</v>
      </c>
      <c r="V136" s="74" t="s">
        <v>876</v>
      </c>
      <c r="W136" s="74" t="s">
        <v>876</v>
      </c>
      <c r="X136" s="74" t="s">
        <v>876</v>
      </c>
      <c r="Y136" s="74">
        <v>114</v>
      </c>
      <c r="Z136" s="74">
        <v>1454</v>
      </c>
      <c r="AA136" s="74" t="s">
        <v>876</v>
      </c>
      <c r="AB136" s="74" t="s">
        <v>876</v>
      </c>
      <c r="AC136" s="74" t="s">
        <v>876</v>
      </c>
      <c r="AD136" s="74">
        <v>16</v>
      </c>
      <c r="AE136" s="74">
        <v>19</v>
      </c>
      <c r="AF136" s="74">
        <v>3437</v>
      </c>
      <c r="AG136" s="76">
        <v>9</v>
      </c>
      <c r="AH136" s="74">
        <v>151</v>
      </c>
      <c r="AI136" s="74">
        <v>12</v>
      </c>
      <c r="AJ136">
        <v>66</v>
      </c>
      <c r="AK136">
        <v>456</v>
      </c>
      <c r="AL136">
        <v>215</v>
      </c>
    </row>
    <row r="137" spans="1:38" x14ac:dyDescent="0.3">
      <c r="A137" t="s">
        <v>877</v>
      </c>
      <c r="B137" s="74">
        <v>140</v>
      </c>
      <c r="C137">
        <v>141</v>
      </c>
      <c r="D137" s="74">
        <v>7</v>
      </c>
      <c r="E137" s="74" t="s">
        <v>1457</v>
      </c>
      <c r="F137" s="74" t="s">
        <v>876</v>
      </c>
      <c r="G137" s="74">
        <v>7</v>
      </c>
      <c r="H137" s="74" t="s">
        <v>876</v>
      </c>
      <c r="I137" s="74" t="s">
        <v>876</v>
      </c>
      <c r="J137" s="74">
        <v>23682</v>
      </c>
      <c r="K137" s="74" t="s">
        <v>876</v>
      </c>
      <c r="L137" s="75">
        <v>2629</v>
      </c>
      <c r="M137" s="74" t="s">
        <v>876</v>
      </c>
      <c r="N137" s="74">
        <v>244</v>
      </c>
      <c r="O137" s="74">
        <v>51</v>
      </c>
      <c r="P137" s="74">
        <v>101127</v>
      </c>
      <c r="Q137" s="74" t="s">
        <v>876</v>
      </c>
      <c r="R137" s="74">
        <v>28503</v>
      </c>
      <c r="S137" s="74">
        <v>2795</v>
      </c>
      <c r="T137" s="74" t="s">
        <v>876</v>
      </c>
      <c r="U137" s="74">
        <v>8</v>
      </c>
      <c r="V137" s="74">
        <v>14</v>
      </c>
      <c r="W137" s="74" t="s">
        <v>876</v>
      </c>
      <c r="X137" s="74" t="s">
        <v>876</v>
      </c>
      <c r="Y137" s="74">
        <v>113</v>
      </c>
      <c r="Z137" s="74">
        <v>7651</v>
      </c>
      <c r="AA137" s="74" t="s">
        <v>876</v>
      </c>
      <c r="AB137" s="74" t="s">
        <v>876</v>
      </c>
      <c r="AC137" s="74" t="s">
        <v>876</v>
      </c>
      <c r="AD137" s="74">
        <v>52</v>
      </c>
      <c r="AE137" s="74">
        <v>30</v>
      </c>
      <c r="AF137" s="74">
        <v>2039</v>
      </c>
      <c r="AG137" s="76" t="s">
        <v>876</v>
      </c>
      <c r="AH137" s="74">
        <v>126</v>
      </c>
      <c r="AI137" s="74" t="s">
        <v>876</v>
      </c>
      <c r="AJ137">
        <v>77</v>
      </c>
      <c r="AK137">
        <v>290</v>
      </c>
      <c r="AL137">
        <v>61</v>
      </c>
    </row>
    <row r="138" spans="1:38" x14ac:dyDescent="0.3">
      <c r="A138" t="s">
        <v>877</v>
      </c>
      <c r="B138" s="74">
        <v>141</v>
      </c>
      <c r="C138">
        <v>142</v>
      </c>
      <c r="D138" s="74">
        <v>8</v>
      </c>
      <c r="E138" s="74" t="s">
        <v>1457</v>
      </c>
      <c r="F138" s="74" t="s">
        <v>876</v>
      </c>
      <c r="G138" s="74">
        <v>22</v>
      </c>
      <c r="H138" s="74" t="s">
        <v>876</v>
      </c>
      <c r="I138" s="74" t="s">
        <v>876</v>
      </c>
      <c r="J138" s="74">
        <v>13761</v>
      </c>
      <c r="K138" s="74" t="s">
        <v>876</v>
      </c>
      <c r="L138" s="75">
        <v>4799</v>
      </c>
      <c r="M138" s="74" t="s">
        <v>876</v>
      </c>
      <c r="N138" s="74">
        <v>202</v>
      </c>
      <c r="O138" s="74">
        <v>58</v>
      </c>
      <c r="P138" s="74">
        <v>85865</v>
      </c>
      <c r="Q138" s="74" t="s">
        <v>876</v>
      </c>
      <c r="R138" s="74">
        <v>19883</v>
      </c>
      <c r="S138" s="74">
        <v>1704</v>
      </c>
      <c r="T138" s="74" t="s">
        <v>876</v>
      </c>
      <c r="U138" s="74">
        <v>11</v>
      </c>
      <c r="V138" s="74" t="s">
        <v>876</v>
      </c>
      <c r="W138" s="74" t="s">
        <v>876</v>
      </c>
      <c r="X138" s="74" t="s">
        <v>876</v>
      </c>
      <c r="Y138" s="74">
        <v>99</v>
      </c>
      <c r="Z138" s="74">
        <v>31150</v>
      </c>
      <c r="AA138" s="74" t="s">
        <v>876</v>
      </c>
      <c r="AB138" s="74" t="s">
        <v>876</v>
      </c>
      <c r="AC138" s="74" t="s">
        <v>876</v>
      </c>
      <c r="AD138" s="74">
        <v>29</v>
      </c>
      <c r="AE138" s="74">
        <v>20</v>
      </c>
      <c r="AF138" s="74">
        <v>2849</v>
      </c>
      <c r="AG138" s="76" t="s">
        <v>876</v>
      </c>
      <c r="AH138" s="74">
        <v>91</v>
      </c>
      <c r="AI138" s="74" t="s">
        <v>876</v>
      </c>
      <c r="AJ138">
        <v>11</v>
      </c>
      <c r="AK138">
        <v>281</v>
      </c>
      <c r="AL138">
        <v>54</v>
      </c>
    </row>
    <row r="139" spans="1:38" x14ac:dyDescent="0.3">
      <c r="A139" t="s">
        <v>877</v>
      </c>
      <c r="B139" s="74">
        <v>142</v>
      </c>
      <c r="C139">
        <v>143</v>
      </c>
      <c r="D139" s="74">
        <v>9</v>
      </c>
      <c r="E139" s="74" t="s">
        <v>1457</v>
      </c>
      <c r="F139" s="74" t="s">
        <v>876</v>
      </c>
      <c r="G139" s="74" t="s">
        <v>876</v>
      </c>
      <c r="H139" s="74" t="s">
        <v>876</v>
      </c>
      <c r="I139" s="74" t="s">
        <v>876</v>
      </c>
      <c r="J139" s="74">
        <v>2240</v>
      </c>
      <c r="K139" s="74" t="s">
        <v>876</v>
      </c>
      <c r="L139" s="75">
        <v>10644</v>
      </c>
      <c r="M139" s="74" t="s">
        <v>876</v>
      </c>
      <c r="N139" s="74">
        <v>170</v>
      </c>
      <c r="O139" s="74">
        <v>112</v>
      </c>
      <c r="P139" s="74">
        <v>61646</v>
      </c>
      <c r="Q139" s="74" t="s">
        <v>876</v>
      </c>
      <c r="R139" s="74">
        <v>39640</v>
      </c>
      <c r="S139" s="74">
        <v>1478</v>
      </c>
      <c r="T139" s="74" t="s">
        <v>876</v>
      </c>
      <c r="U139" s="74">
        <v>18</v>
      </c>
      <c r="V139" s="74" t="s">
        <v>876</v>
      </c>
      <c r="W139" s="74" t="s">
        <v>876</v>
      </c>
      <c r="X139" s="74" t="s">
        <v>876</v>
      </c>
      <c r="Y139" s="74">
        <v>139</v>
      </c>
      <c r="Z139" s="74">
        <v>4535</v>
      </c>
      <c r="AA139" s="74" t="s">
        <v>876</v>
      </c>
      <c r="AB139" s="74" t="s">
        <v>876</v>
      </c>
      <c r="AC139" s="74">
        <v>21</v>
      </c>
      <c r="AD139" s="74">
        <v>47</v>
      </c>
      <c r="AE139" s="74">
        <v>25</v>
      </c>
      <c r="AF139" s="74">
        <v>6237</v>
      </c>
      <c r="AG139" s="76" t="s">
        <v>876</v>
      </c>
      <c r="AH139" s="74">
        <v>156</v>
      </c>
      <c r="AI139" s="74" t="s">
        <v>876</v>
      </c>
      <c r="AJ139">
        <v>18</v>
      </c>
      <c r="AK139">
        <v>340</v>
      </c>
      <c r="AL139">
        <v>67</v>
      </c>
    </row>
    <row r="140" spans="1:38" x14ac:dyDescent="0.3">
      <c r="A140" t="s">
        <v>877</v>
      </c>
      <c r="B140" s="74">
        <v>143</v>
      </c>
      <c r="C140">
        <v>144</v>
      </c>
      <c r="D140" s="74">
        <v>10</v>
      </c>
      <c r="E140" s="74" t="s">
        <v>1457</v>
      </c>
      <c r="F140" s="74" t="s">
        <v>876</v>
      </c>
      <c r="G140" s="74" t="s">
        <v>876</v>
      </c>
      <c r="H140" s="74" t="s">
        <v>876</v>
      </c>
      <c r="I140" s="74" t="s">
        <v>876</v>
      </c>
      <c r="J140" s="74">
        <v>14561</v>
      </c>
      <c r="K140" s="74" t="s">
        <v>876</v>
      </c>
      <c r="L140" s="75" t="s">
        <v>876</v>
      </c>
      <c r="M140" s="74" t="s">
        <v>876</v>
      </c>
      <c r="N140" s="74">
        <v>172</v>
      </c>
      <c r="O140" s="74">
        <v>52</v>
      </c>
      <c r="P140" s="74">
        <v>89166</v>
      </c>
      <c r="Q140" s="74" t="s">
        <v>876</v>
      </c>
      <c r="R140" s="74">
        <v>21469</v>
      </c>
      <c r="S140" s="74">
        <v>3181</v>
      </c>
      <c r="T140" s="74" t="s">
        <v>876</v>
      </c>
      <c r="U140" s="74">
        <v>6</v>
      </c>
      <c r="V140" s="74" t="s">
        <v>876</v>
      </c>
      <c r="W140" s="74" t="s">
        <v>876</v>
      </c>
      <c r="X140" s="74" t="s">
        <v>876</v>
      </c>
      <c r="Y140" s="74">
        <v>71</v>
      </c>
      <c r="Z140" s="74">
        <v>892</v>
      </c>
      <c r="AA140" s="74" t="s">
        <v>876</v>
      </c>
      <c r="AB140" s="74" t="s">
        <v>876</v>
      </c>
      <c r="AC140" s="74" t="s">
        <v>876</v>
      </c>
      <c r="AD140" s="74">
        <v>34</v>
      </c>
      <c r="AE140" s="74">
        <v>11</v>
      </c>
      <c r="AF140" s="74">
        <v>1954</v>
      </c>
      <c r="AG140" s="76">
        <v>7</v>
      </c>
      <c r="AH140" s="74">
        <v>108</v>
      </c>
      <c r="AI140" s="74" t="s">
        <v>876</v>
      </c>
      <c r="AJ140">
        <v>30</v>
      </c>
      <c r="AK140">
        <v>177</v>
      </c>
      <c r="AL140">
        <v>199</v>
      </c>
    </row>
    <row r="141" spans="1:38" x14ac:dyDescent="0.3">
      <c r="A141" t="s">
        <v>877</v>
      </c>
      <c r="B141" s="74">
        <v>144</v>
      </c>
      <c r="C141">
        <v>145</v>
      </c>
      <c r="D141" s="74">
        <v>11</v>
      </c>
      <c r="E141" s="74" t="s">
        <v>1457</v>
      </c>
      <c r="F141" s="74" t="s">
        <v>876</v>
      </c>
      <c r="G141" s="74">
        <v>10</v>
      </c>
      <c r="H141" s="74" t="s">
        <v>876</v>
      </c>
      <c r="I141" s="74" t="s">
        <v>876</v>
      </c>
      <c r="J141" s="74">
        <v>6818</v>
      </c>
      <c r="K141" s="74" t="s">
        <v>876</v>
      </c>
      <c r="L141" s="75" t="s">
        <v>876</v>
      </c>
      <c r="M141" s="74" t="s">
        <v>876</v>
      </c>
      <c r="N141" s="74">
        <v>406</v>
      </c>
      <c r="O141" s="74">
        <v>122</v>
      </c>
      <c r="P141" s="74">
        <v>250487</v>
      </c>
      <c r="Q141" s="74" t="s">
        <v>876</v>
      </c>
      <c r="R141" s="74">
        <v>21411</v>
      </c>
      <c r="S141" s="74">
        <v>2312</v>
      </c>
      <c r="T141" s="74" t="s">
        <v>876</v>
      </c>
      <c r="U141" s="74">
        <v>12</v>
      </c>
      <c r="V141" s="74" t="s">
        <v>876</v>
      </c>
      <c r="W141" s="74" t="s">
        <v>876</v>
      </c>
      <c r="X141" s="74" t="s">
        <v>876</v>
      </c>
      <c r="Y141" s="74">
        <v>95</v>
      </c>
      <c r="Z141" s="74">
        <v>5653</v>
      </c>
      <c r="AA141" s="74" t="s">
        <v>876</v>
      </c>
      <c r="AB141" s="74" t="s">
        <v>876</v>
      </c>
      <c r="AC141" s="74" t="s">
        <v>876</v>
      </c>
      <c r="AD141" s="74">
        <v>40</v>
      </c>
      <c r="AE141" s="74">
        <v>11</v>
      </c>
      <c r="AF141" s="74">
        <v>3539</v>
      </c>
      <c r="AG141" s="76">
        <v>10</v>
      </c>
      <c r="AH141" s="74">
        <v>132</v>
      </c>
      <c r="AI141" s="74">
        <v>23</v>
      </c>
      <c r="AJ141">
        <v>45</v>
      </c>
      <c r="AK141">
        <v>441</v>
      </c>
      <c r="AL141">
        <v>328</v>
      </c>
    </row>
    <row r="142" spans="1:38" x14ac:dyDescent="0.3">
      <c r="A142" t="s">
        <v>877</v>
      </c>
      <c r="B142" s="74">
        <v>145</v>
      </c>
      <c r="C142">
        <v>146</v>
      </c>
      <c r="D142" s="74">
        <v>12</v>
      </c>
      <c r="E142" s="74" t="s">
        <v>1457</v>
      </c>
      <c r="F142" s="74" t="s">
        <v>876</v>
      </c>
      <c r="G142" s="74" t="s">
        <v>876</v>
      </c>
      <c r="H142" s="74">
        <v>6</v>
      </c>
      <c r="I142" s="74" t="s">
        <v>876</v>
      </c>
      <c r="J142" s="74">
        <v>20923</v>
      </c>
      <c r="K142" s="74" t="s">
        <v>876</v>
      </c>
      <c r="L142" s="75" t="s">
        <v>876</v>
      </c>
      <c r="M142" s="74" t="s">
        <v>876</v>
      </c>
      <c r="N142" s="74">
        <v>220</v>
      </c>
      <c r="O142" s="74">
        <v>28</v>
      </c>
      <c r="P142" s="74">
        <v>134949</v>
      </c>
      <c r="Q142" s="74" t="s">
        <v>876</v>
      </c>
      <c r="R142" s="74">
        <v>23485</v>
      </c>
      <c r="S142" s="74">
        <v>2412</v>
      </c>
      <c r="T142" s="74" t="s">
        <v>876</v>
      </c>
      <c r="U142" s="74">
        <v>13</v>
      </c>
      <c r="V142" s="74">
        <v>15</v>
      </c>
      <c r="W142" s="74" t="s">
        <v>876</v>
      </c>
      <c r="X142" s="74" t="s">
        <v>876</v>
      </c>
      <c r="Y142" s="74">
        <v>105</v>
      </c>
      <c r="Z142" s="74">
        <v>604</v>
      </c>
      <c r="AA142" s="74" t="s">
        <v>876</v>
      </c>
      <c r="AB142" s="74" t="s">
        <v>876</v>
      </c>
      <c r="AC142" s="74" t="s">
        <v>876</v>
      </c>
      <c r="AD142" s="74">
        <v>64</v>
      </c>
      <c r="AE142" s="74">
        <v>11</v>
      </c>
      <c r="AF142" s="74">
        <v>2532</v>
      </c>
      <c r="AG142" s="76" t="s">
        <v>876</v>
      </c>
      <c r="AH142" s="74">
        <v>127</v>
      </c>
      <c r="AI142" s="74">
        <v>10</v>
      </c>
      <c r="AJ142">
        <v>39</v>
      </c>
      <c r="AK142">
        <v>225</v>
      </c>
      <c r="AL142">
        <v>245</v>
      </c>
    </row>
    <row r="143" spans="1:38" x14ac:dyDescent="0.3">
      <c r="A143" t="s">
        <v>877</v>
      </c>
      <c r="B143" s="74">
        <v>146</v>
      </c>
      <c r="C143">
        <v>147</v>
      </c>
      <c r="D143" s="74">
        <v>13</v>
      </c>
      <c r="E143" s="74" t="s">
        <v>1457</v>
      </c>
      <c r="F143" s="74" t="s">
        <v>876</v>
      </c>
      <c r="G143" s="74" t="s">
        <v>876</v>
      </c>
      <c r="H143" s="74" t="s">
        <v>876</v>
      </c>
      <c r="I143" s="74" t="s">
        <v>876</v>
      </c>
      <c r="J143" s="74">
        <v>5515</v>
      </c>
      <c r="K143" s="74" t="s">
        <v>876</v>
      </c>
      <c r="L143" s="75" t="s">
        <v>876</v>
      </c>
      <c r="M143" s="74" t="s">
        <v>876</v>
      </c>
      <c r="N143" s="74">
        <v>189</v>
      </c>
      <c r="O143" s="74">
        <v>41</v>
      </c>
      <c r="P143" s="74">
        <v>58878</v>
      </c>
      <c r="Q143" s="74" t="s">
        <v>876</v>
      </c>
      <c r="R143" s="74">
        <v>27008</v>
      </c>
      <c r="S143" s="74">
        <v>1318</v>
      </c>
      <c r="T143" s="74" t="s">
        <v>876</v>
      </c>
      <c r="U143" s="74">
        <v>12</v>
      </c>
      <c r="V143" s="74">
        <v>11</v>
      </c>
      <c r="W143" s="74" t="s">
        <v>876</v>
      </c>
      <c r="X143" s="74" t="s">
        <v>876</v>
      </c>
      <c r="Y143" s="74">
        <v>111</v>
      </c>
      <c r="Z143" s="74">
        <v>649</v>
      </c>
      <c r="AA143" s="74" t="s">
        <v>876</v>
      </c>
      <c r="AB143" s="74" t="s">
        <v>876</v>
      </c>
      <c r="AC143" s="74" t="s">
        <v>876</v>
      </c>
      <c r="AD143" s="74">
        <v>25</v>
      </c>
      <c r="AE143" s="74">
        <v>11</v>
      </c>
      <c r="AF143" s="74">
        <v>2163</v>
      </c>
      <c r="AG143" s="76" t="s">
        <v>876</v>
      </c>
      <c r="AH143" s="74">
        <v>91</v>
      </c>
      <c r="AI143" s="74">
        <v>7</v>
      </c>
      <c r="AJ143">
        <v>16</v>
      </c>
      <c r="AK143">
        <v>116</v>
      </c>
      <c r="AL143">
        <v>228</v>
      </c>
    </row>
    <row r="144" spans="1:38" x14ac:dyDescent="0.3">
      <c r="A144" t="s">
        <v>877</v>
      </c>
      <c r="B144" s="74">
        <v>147</v>
      </c>
      <c r="C144">
        <v>148</v>
      </c>
      <c r="D144" s="74">
        <v>14</v>
      </c>
      <c r="E144" s="74" t="s">
        <v>1457</v>
      </c>
      <c r="F144" s="74" t="s">
        <v>876</v>
      </c>
      <c r="G144" s="74" t="s">
        <v>876</v>
      </c>
      <c r="H144" s="74" t="s">
        <v>876</v>
      </c>
      <c r="I144" s="74" t="s">
        <v>876</v>
      </c>
      <c r="J144" s="74">
        <v>1111</v>
      </c>
      <c r="K144" s="74" t="s">
        <v>876</v>
      </c>
      <c r="L144" s="75" t="s">
        <v>876</v>
      </c>
      <c r="M144" s="74" t="s">
        <v>876</v>
      </c>
      <c r="N144" s="74">
        <v>216</v>
      </c>
      <c r="O144" s="74">
        <v>25</v>
      </c>
      <c r="P144" s="74">
        <v>110738</v>
      </c>
      <c r="Q144" s="74" t="s">
        <v>876</v>
      </c>
      <c r="R144" s="74">
        <v>27398</v>
      </c>
      <c r="S144" s="74">
        <v>2280</v>
      </c>
      <c r="T144" s="74" t="s">
        <v>876</v>
      </c>
      <c r="U144" s="74">
        <v>8</v>
      </c>
      <c r="V144" s="74" t="s">
        <v>876</v>
      </c>
      <c r="W144" s="74" t="s">
        <v>876</v>
      </c>
      <c r="X144" s="74" t="s">
        <v>876</v>
      </c>
      <c r="Y144" s="74">
        <v>111</v>
      </c>
      <c r="Z144" s="74">
        <v>1116</v>
      </c>
      <c r="AA144" s="74" t="s">
        <v>876</v>
      </c>
      <c r="AB144" s="74" t="s">
        <v>876</v>
      </c>
      <c r="AC144" s="74" t="s">
        <v>876</v>
      </c>
      <c r="AD144" s="74">
        <v>17</v>
      </c>
      <c r="AE144" s="74">
        <v>15</v>
      </c>
      <c r="AF144" s="74">
        <v>1948</v>
      </c>
      <c r="AG144" s="76">
        <v>6</v>
      </c>
      <c r="AH144" s="74">
        <v>114</v>
      </c>
      <c r="AI144" s="74" t="s">
        <v>876</v>
      </c>
      <c r="AJ144">
        <v>34</v>
      </c>
      <c r="AK144">
        <v>208</v>
      </c>
      <c r="AL144">
        <v>181</v>
      </c>
    </row>
    <row r="145" spans="1:38" x14ac:dyDescent="0.3">
      <c r="A145" t="s">
        <v>877</v>
      </c>
      <c r="B145" s="74">
        <v>148</v>
      </c>
      <c r="C145">
        <v>149</v>
      </c>
      <c r="D145" s="74">
        <v>15</v>
      </c>
      <c r="E145" s="74" t="s">
        <v>1457</v>
      </c>
      <c r="F145" s="74" t="s">
        <v>876</v>
      </c>
      <c r="G145" s="74" t="s">
        <v>876</v>
      </c>
      <c r="H145" s="74" t="s">
        <v>876</v>
      </c>
      <c r="I145" s="74" t="s">
        <v>876</v>
      </c>
      <c r="J145" s="74">
        <v>3764</v>
      </c>
      <c r="K145" s="74" t="s">
        <v>876</v>
      </c>
      <c r="L145" s="75" t="s">
        <v>876</v>
      </c>
      <c r="M145" s="74" t="s">
        <v>876</v>
      </c>
      <c r="N145" s="74">
        <v>217</v>
      </c>
      <c r="O145" s="74">
        <v>17</v>
      </c>
      <c r="P145" s="74">
        <v>108184</v>
      </c>
      <c r="Q145" s="74" t="s">
        <v>876</v>
      </c>
      <c r="R145" s="74">
        <v>6898</v>
      </c>
      <c r="S145" s="74">
        <v>6300</v>
      </c>
      <c r="T145" s="74" t="s">
        <v>876</v>
      </c>
      <c r="U145" s="74" t="s">
        <v>876</v>
      </c>
      <c r="V145" s="74">
        <v>20</v>
      </c>
      <c r="W145" s="74" t="s">
        <v>876</v>
      </c>
      <c r="X145" s="74" t="s">
        <v>876</v>
      </c>
      <c r="Y145" s="74">
        <v>32</v>
      </c>
      <c r="Z145" s="74">
        <v>1490</v>
      </c>
      <c r="AA145" s="74" t="s">
        <v>876</v>
      </c>
      <c r="AB145" s="74" t="s">
        <v>876</v>
      </c>
      <c r="AC145" s="74" t="s">
        <v>876</v>
      </c>
      <c r="AD145" s="74">
        <v>98</v>
      </c>
      <c r="AE145" s="74" t="s">
        <v>876</v>
      </c>
      <c r="AF145" s="74">
        <v>1142</v>
      </c>
      <c r="AG145" s="76" t="s">
        <v>876</v>
      </c>
      <c r="AH145" s="74">
        <v>179</v>
      </c>
      <c r="AI145" s="74">
        <v>9</v>
      </c>
      <c r="AJ145">
        <v>44</v>
      </c>
      <c r="AK145">
        <v>158</v>
      </c>
      <c r="AL145">
        <v>69</v>
      </c>
    </row>
    <row r="146" spans="1:38" x14ac:dyDescent="0.3">
      <c r="A146" t="s">
        <v>877</v>
      </c>
      <c r="B146" s="74">
        <v>149</v>
      </c>
      <c r="C146">
        <v>150</v>
      </c>
      <c r="D146" s="74">
        <v>16</v>
      </c>
      <c r="E146" s="74" t="s">
        <v>1457</v>
      </c>
      <c r="F146" s="74" t="s">
        <v>876</v>
      </c>
      <c r="G146" s="74" t="s">
        <v>876</v>
      </c>
      <c r="H146" s="74" t="s">
        <v>876</v>
      </c>
      <c r="I146" s="74" t="s">
        <v>876</v>
      </c>
      <c r="J146" s="74">
        <v>4547</v>
      </c>
      <c r="K146" s="74" t="s">
        <v>876</v>
      </c>
      <c r="L146" s="75" t="s">
        <v>876</v>
      </c>
      <c r="M146" s="74" t="s">
        <v>876</v>
      </c>
      <c r="N146" s="74">
        <v>190</v>
      </c>
      <c r="O146" s="74" t="s">
        <v>876</v>
      </c>
      <c r="P146" s="74">
        <v>66797</v>
      </c>
      <c r="Q146" s="74" t="s">
        <v>876</v>
      </c>
      <c r="R146" s="74">
        <v>67426</v>
      </c>
      <c r="S146" s="74">
        <v>2852</v>
      </c>
      <c r="T146" s="74" t="s">
        <v>876</v>
      </c>
      <c r="U146" s="74">
        <v>11</v>
      </c>
      <c r="V146" s="74" t="s">
        <v>876</v>
      </c>
      <c r="W146" s="74" t="s">
        <v>876</v>
      </c>
      <c r="X146" s="74" t="s">
        <v>876</v>
      </c>
      <c r="Y146" s="74">
        <v>198</v>
      </c>
      <c r="Z146" s="74">
        <v>1458</v>
      </c>
      <c r="AA146" s="74" t="s">
        <v>876</v>
      </c>
      <c r="AB146" s="74" t="s">
        <v>876</v>
      </c>
      <c r="AC146" s="74" t="s">
        <v>876</v>
      </c>
      <c r="AD146" s="74">
        <v>108</v>
      </c>
      <c r="AE146" s="74">
        <v>13</v>
      </c>
      <c r="AF146" s="74">
        <v>3965</v>
      </c>
      <c r="AG146" s="76" t="s">
        <v>876</v>
      </c>
      <c r="AH146" s="74">
        <v>208</v>
      </c>
      <c r="AI146" s="74" t="s">
        <v>876</v>
      </c>
      <c r="AJ146">
        <v>36</v>
      </c>
      <c r="AK146">
        <v>81</v>
      </c>
      <c r="AL146">
        <v>268</v>
      </c>
    </row>
    <row r="147" spans="1:38" x14ac:dyDescent="0.3">
      <c r="A147" t="s">
        <v>877</v>
      </c>
      <c r="B147" s="74">
        <v>150</v>
      </c>
      <c r="C147">
        <v>151</v>
      </c>
      <c r="D147" s="74">
        <v>17</v>
      </c>
      <c r="E147" s="74" t="s">
        <v>1457</v>
      </c>
      <c r="F147" s="74" t="s">
        <v>876</v>
      </c>
      <c r="G147" s="74" t="s">
        <v>876</v>
      </c>
      <c r="H147" s="74" t="s">
        <v>876</v>
      </c>
      <c r="I147" s="74" t="s">
        <v>876</v>
      </c>
      <c r="J147" s="74">
        <v>14154</v>
      </c>
      <c r="K147" s="74" t="s">
        <v>876</v>
      </c>
      <c r="L147" s="75" t="s">
        <v>876</v>
      </c>
      <c r="M147" s="74" t="s">
        <v>876</v>
      </c>
      <c r="N147" s="74">
        <v>206</v>
      </c>
      <c r="O147" s="74">
        <v>47</v>
      </c>
      <c r="P147" s="74">
        <v>104756</v>
      </c>
      <c r="Q147" s="74" t="s">
        <v>876</v>
      </c>
      <c r="R147" s="74">
        <v>25574</v>
      </c>
      <c r="S147" s="74">
        <v>6960</v>
      </c>
      <c r="T147" s="74" t="s">
        <v>876</v>
      </c>
      <c r="U147" s="74">
        <v>10</v>
      </c>
      <c r="V147" s="74">
        <v>13</v>
      </c>
      <c r="W147" s="74" t="s">
        <v>876</v>
      </c>
      <c r="X147" s="74" t="s">
        <v>876</v>
      </c>
      <c r="Y147" s="74">
        <v>104</v>
      </c>
      <c r="Z147" s="74">
        <v>1512</v>
      </c>
      <c r="AA147" s="74" t="s">
        <v>876</v>
      </c>
      <c r="AB147" s="74" t="s">
        <v>876</v>
      </c>
      <c r="AC147" s="74" t="s">
        <v>876</v>
      </c>
      <c r="AD147" s="74">
        <v>38</v>
      </c>
      <c r="AE147" s="74">
        <v>17</v>
      </c>
      <c r="AF147" s="74">
        <v>2141</v>
      </c>
      <c r="AG147" s="76" t="s">
        <v>876</v>
      </c>
      <c r="AH147" s="74">
        <v>117</v>
      </c>
      <c r="AI147" s="74">
        <v>17</v>
      </c>
      <c r="AJ147">
        <v>54</v>
      </c>
      <c r="AK147">
        <v>150</v>
      </c>
      <c r="AL147">
        <v>233</v>
      </c>
    </row>
    <row r="148" spans="1:38" x14ac:dyDescent="0.3">
      <c r="A148" t="s">
        <v>877</v>
      </c>
      <c r="B148" s="74">
        <v>151</v>
      </c>
      <c r="C148">
        <v>152</v>
      </c>
      <c r="D148">
        <v>18</v>
      </c>
      <c r="E148" t="s">
        <v>1457</v>
      </c>
      <c r="F148" t="s">
        <v>876</v>
      </c>
      <c r="G148" t="s">
        <v>876</v>
      </c>
      <c r="H148" t="s">
        <v>876</v>
      </c>
      <c r="I148" t="s">
        <v>876</v>
      </c>
      <c r="J148">
        <v>4586</v>
      </c>
      <c r="K148" t="s">
        <v>876</v>
      </c>
      <c r="L148" t="s">
        <v>876</v>
      </c>
      <c r="M148" t="s">
        <v>876</v>
      </c>
      <c r="N148">
        <v>128</v>
      </c>
      <c r="O148">
        <v>18</v>
      </c>
      <c r="P148">
        <v>57940</v>
      </c>
      <c r="Q148" t="s">
        <v>876</v>
      </c>
      <c r="R148">
        <v>35368</v>
      </c>
      <c r="S148">
        <v>813</v>
      </c>
      <c r="T148" t="s">
        <v>876</v>
      </c>
      <c r="U148">
        <v>13</v>
      </c>
      <c r="V148" t="s">
        <v>876</v>
      </c>
      <c r="W148" t="s">
        <v>876</v>
      </c>
      <c r="X148" t="s">
        <v>876</v>
      </c>
      <c r="Y148">
        <v>178</v>
      </c>
      <c r="Z148">
        <v>950</v>
      </c>
      <c r="AA148" t="s">
        <v>876</v>
      </c>
      <c r="AB148" t="s">
        <v>876</v>
      </c>
      <c r="AC148" t="s">
        <v>876</v>
      </c>
      <c r="AD148">
        <v>19</v>
      </c>
      <c r="AE148">
        <v>9</v>
      </c>
      <c r="AF148">
        <v>3176</v>
      </c>
      <c r="AG148">
        <v>10</v>
      </c>
      <c r="AH148">
        <v>111</v>
      </c>
      <c r="AI148">
        <v>7</v>
      </c>
      <c r="AJ148">
        <v>41</v>
      </c>
      <c r="AK148">
        <v>123</v>
      </c>
      <c r="AL148">
        <v>289</v>
      </c>
    </row>
    <row r="149" spans="1:38" x14ac:dyDescent="0.3">
      <c r="A149" t="s">
        <v>877</v>
      </c>
      <c r="B149" s="74">
        <v>152</v>
      </c>
      <c r="C149">
        <v>153</v>
      </c>
      <c r="D149">
        <v>19</v>
      </c>
      <c r="E149" t="s">
        <v>1457</v>
      </c>
      <c r="F149" t="s">
        <v>876</v>
      </c>
      <c r="G149" t="s">
        <v>876</v>
      </c>
      <c r="H149" t="s">
        <v>876</v>
      </c>
      <c r="I149" t="s">
        <v>876</v>
      </c>
      <c r="J149">
        <v>6026</v>
      </c>
      <c r="K149" t="s">
        <v>876</v>
      </c>
      <c r="L149" t="s">
        <v>876</v>
      </c>
      <c r="M149" t="s">
        <v>876</v>
      </c>
      <c r="N149">
        <v>168</v>
      </c>
      <c r="O149">
        <v>58</v>
      </c>
      <c r="P149">
        <v>72961</v>
      </c>
      <c r="Q149" t="s">
        <v>876</v>
      </c>
      <c r="R149">
        <v>26277</v>
      </c>
      <c r="S149">
        <v>1695</v>
      </c>
      <c r="T149" t="s">
        <v>876</v>
      </c>
      <c r="U149">
        <v>14</v>
      </c>
      <c r="V149">
        <v>15</v>
      </c>
      <c r="W149" t="s">
        <v>876</v>
      </c>
      <c r="X149" t="s">
        <v>876</v>
      </c>
      <c r="Y149">
        <v>114</v>
      </c>
      <c r="Z149">
        <v>1378</v>
      </c>
      <c r="AA149" t="s">
        <v>876</v>
      </c>
      <c r="AB149" t="s">
        <v>876</v>
      </c>
      <c r="AC149" t="s">
        <v>876</v>
      </c>
      <c r="AD149">
        <v>22</v>
      </c>
      <c r="AE149">
        <v>10</v>
      </c>
      <c r="AF149">
        <v>2989</v>
      </c>
      <c r="AG149">
        <v>10</v>
      </c>
      <c r="AH149">
        <v>110</v>
      </c>
      <c r="AI149">
        <v>8</v>
      </c>
      <c r="AJ149">
        <v>43</v>
      </c>
      <c r="AK149">
        <v>141</v>
      </c>
      <c r="AL149">
        <v>339</v>
      </c>
    </row>
    <row r="150" spans="1:38" x14ac:dyDescent="0.3">
      <c r="A150" t="s">
        <v>877</v>
      </c>
      <c r="B150" s="74">
        <v>153</v>
      </c>
      <c r="C150">
        <v>154</v>
      </c>
      <c r="D150">
        <v>20</v>
      </c>
      <c r="E150" t="s">
        <v>1457</v>
      </c>
      <c r="F150" t="s">
        <v>876</v>
      </c>
      <c r="G150">
        <v>6</v>
      </c>
      <c r="H150" t="s">
        <v>876</v>
      </c>
      <c r="I150" t="s">
        <v>876</v>
      </c>
      <c r="J150">
        <v>9344</v>
      </c>
      <c r="K150" t="s">
        <v>876</v>
      </c>
      <c r="L150" t="s">
        <v>876</v>
      </c>
      <c r="M150" t="s">
        <v>876</v>
      </c>
      <c r="N150">
        <v>72</v>
      </c>
      <c r="O150" t="s">
        <v>876</v>
      </c>
      <c r="P150">
        <v>27946</v>
      </c>
      <c r="Q150" t="s">
        <v>876</v>
      </c>
      <c r="R150">
        <v>37325</v>
      </c>
      <c r="S150">
        <v>651</v>
      </c>
      <c r="T150" t="s">
        <v>876</v>
      </c>
      <c r="U150">
        <v>13</v>
      </c>
      <c r="V150">
        <v>11</v>
      </c>
      <c r="W150">
        <v>674</v>
      </c>
      <c r="X150" t="s">
        <v>876</v>
      </c>
      <c r="Y150">
        <v>161</v>
      </c>
      <c r="Z150">
        <v>1280</v>
      </c>
      <c r="AA150" t="s">
        <v>876</v>
      </c>
      <c r="AB150" t="s">
        <v>876</v>
      </c>
      <c r="AC150" t="s">
        <v>876</v>
      </c>
      <c r="AD150">
        <v>59</v>
      </c>
      <c r="AE150">
        <v>8</v>
      </c>
      <c r="AF150">
        <v>3993</v>
      </c>
      <c r="AG150" t="s">
        <v>876</v>
      </c>
      <c r="AH150">
        <v>182</v>
      </c>
      <c r="AI150">
        <v>10</v>
      </c>
      <c r="AJ150">
        <v>36</v>
      </c>
      <c r="AK150">
        <v>67</v>
      </c>
      <c r="AL150">
        <v>273</v>
      </c>
    </row>
    <row r="151" spans="1:38" x14ac:dyDescent="0.3">
      <c r="A151" t="s">
        <v>877</v>
      </c>
      <c r="B151" s="74">
        <v>154</v>
      </c>
      <c r="C151">
        <v>155</v>
      </c>
      <c r="D151">
        <v>21</v>
      </c>
      <c r="E151" t="s">
        <v>1457</v>
      </c>
      <c r="F151" t="s">
        <v>876</v>
      </c>
      <c r="G151" t="s">
        <v>876</v>
      </c>
      <c r="H151" t="s">
        <v>876</v>
      </c>
      <c r="I151" t="s">
        <v>876</v>
      </c>
      <c r="J151">
        <v>7936</v>
      </c>
      <c r="K151" t="s">
        <v>876</v>
      </c>
      <c r="L151">
        <v>4312</v>
      </c>
      <c r="M151" t="s">
        <v>876</v>
      </c>
      <c r="N151">
        <v>184</v>
      </c>
      <c r="O151">
        <v>47</v>
      </c>
      <c r="P151">
        <v>50967</v>
      </c>
      <c r="Q151" t="s">
        <v>876</v>
      </c>
      <c r="R151">
        <v>60070</v>
      </c>
      <c r="S151">
        <v>2706</v>
      </c>
      <c r="T151" t="s">
        <v>876</v>
      </c>
      <c r="U151">
        <v>8</v>
      </c>
      <c r="V151">
        <v>11</v>
      </c>
      <c r="W151" t="s">
        <v>876</v>
      </c>
      <c r="X151" t="s">
        <v>876</v>
      </c>
      <c r="Y151">
        <v>210</v>
      </c>
      <c r="Z151">
        <v>1454</v>
      </c>
      <c r="AA151" t="s">
        <v>876</v>
      </c>
      <c r="AB151" t="s">
        <v>876</v>
      </c>
      <c r="AC151" t="s">
        <v>876</v>
      </c>
      <c r="AD151">
        <v>63</v>
      </c>
      <c r="AE151">
        <v>15</v>
      </c>
      <c r="AF151">
        <v>6063</v>
      </c>
      <c r="AG151" t="s">
        <v>876</v>
      </c>
      <c r="AH151">
        <v>197</v>
      </c>
      <c r="AI151" t="s">
        <v>876</v>
      </c>
      <c r="AJ151">
        <v>62</v>
      </c>
      <c r="AK151">
        <v>167</v>
      </c>
      <c r="AL151">
        <v>250</v>
      </c>
    </row>
    <row r="152" spans="1:38" x14ac:dyDescent="0.3">
      <c r="A152" t="s">
        <v>877</v>
      </c>
      <c r="B152" s="74">
        <v>155</v>
      </c>
      <c r="C152">
        <v>156</v>
      </c>
      <c r="D152">
        <v>22</v>
      </c>
      <c r="E152" t="s">
        <v>1457</v>
      </c>
      <c r="F152" t="s">
        <v>876</v>
      </c>
      <c r="G152" t="s">
        <v>876</v>
      </c>
      <c r="H152" t="s">
        <v>876</v>
      </c>
      <c r="I152" t="s">
        <v>876</v>
      </c>
      <c r="J152">
        <v>5138</v>
      </c>
      <c r="K152" t="s">
        <v>876</v>
      </c>
      <c r="L152">
        <v>4167</v>
      </c>
      <c r="M152" t="s">
        <v>876</v>
      </c>
      <c r="N152">
        <v>45</v>
      </c>
      <c r="O152">
        <v>41</v>
      </c>
      <c r="P152">
        <v>15418</v>
      </c>
      <c r="Q152" t="s">
        <v>876</v>
      </c>
      <c r="R152">
        <v>61607</v>
      </c>
      <c r="S152">
        <v>248</v>
      </c>
      <c r="T152" t="s">
        <v>876</v>
      </c>
      <c r="U152">
        <v>9</v>
      </c>
      <c r="V152">
        <v>10</v>
      </c>
      <c r="W152" t="s">
        <v>876</v>
      </c>
      <c r="X152" t="s">
        <v>876</v>
      </c>
      <c r="Y152">
        <v>161</v>
      </c>
      <c r="Z152">
        <v>687</v>
      </c>
      <c r="AA152" t="s">
        <v>876</v>
      </c>
      <c r="AB152" t="s">
        <v>876</v>
      </c>
      <c r="AC152" t="s">
        <v>876</v>
      </c>
      <c r="AD152">
        <v>100</v>
      </c>
      <c r="AE152">
        <v>7</v>
      </c>
      <c r="AF152">
        <v>4742</v>
      </c>
      <c r="AG152" t="s">
        <v>876</v>
      </c>
      <c r="AH152">
        <v>175</v>
      </c>
      <c r="AI152" t="s">
        <v>876</v>
      </c>
      <c r="AJ152">
        <v>32</v>
      </c>
      <c r="AK152">
        <v>116</v>
      </c>
      <c r="AL152">
        <v>248</v>
      </c>
    </row>
    <row r="153" spans="1:38" x14ac:dyDescent="0.3">
      <c r="A153" t="s">
        <v>877</v>
      </c>
      <c r="B153" s="74">
        <v>156</v>
      </c>
      <c r="C153">
        <v>157</v>
      </c>
      <c r="D153">
        <v>23</v>
      </c>
      <c r="E153" t="s">
        <v>1457</v>
      </c>
      <c r="F153" t="s">
        <v>876</v>
      </c>
      <c r="G153" t="s">
        <v>876</v>
      </c>
      <c r="H153" t="s">
        <v>876</v>
      </c>
      <c r="I153" t="s">
        <v>876</v>
      </c>
      <c r="J153">
        <v>885</v>
      </c>
      <c r="K153" t="s">
        <v>876</v>
      </c>
      <c r="L153">
        <v>1529</v>
      </c>
      <c r="M153" t="s">
        <v>876</v>
      </c>
      <c r="N153">
        <v>98</v>
      </c>
      <c r="O153">
        <v>469</v>
      </c>
      <c r="P153">
        <v>26103</v>
      </c>
      <c r="Q153" t="s">
        <v>876</v>
      </c>
      <c r="R153">
        <v>76129</v>
      </c>
      <c r="S153">
        <v>659</v>
      </c>
      <c r="T153" t="s">
        <v>876</v>
      </c>
      <c r="U153">
        <v>5</v>
      </c>
      <c r="V153">
        <v>18</v>
      </c>
      <c r="W153" t="s">
        <v>876</v>
      </c>
      <c r="X153" t="s">
        <v>876</v>
      </c>
      <c r="Y153">
        <v>192</v>
      </c>
      <c r="Z153">
        <v>2144</v>
      </c>
      <c r="AA153" t="s">
        <v>876</v>
      </c>
      <c r="AB153" t="s">
        <v>876</v>
      </c>
      <c r="AC153" t="s">
        <v>876</v>
      </c>
      <c r="AD153">
        <v>117</v>
      </c>
      <c r="AE153">
        <v>11</v>
      </c>
      <c r="AF153">
        <v>3264</v>
      </c>
      <c r="AG153" t="s">
        <v>876</v>
      </c>
      <c r="AH153">
        <v>265</v>
      </c>
      <c r="AI153">
        <v>8</v>
      </c>
      <c r="AJ153">
        <v>34</v>
      </c>
      <c r="AK153">
        <v>99</v>
      </c>
      <c r="AL153">
        <v>186</v>
      </c>
    </row>
    <row r="154" spans="1:38" x14ac:dyDescent="0.3">
      <c r="A154" t="s">
        <v>877</v>
      </c>
      <c r="B154" s="74">
        <v>157</v>
      </c>
      <c r="C154">
        <v>158</v>
      </c>
      <c r="D154">
        <v>24</v>
      </c>
      <c r="E154" t="s">
        <v>1457</v>
      </c>
      <c r="F154" t="s">
        <v>876</v>
      </c>
      <c r="G154">
        <v>6</v>
      </c>
      <c r="H154">
        <v>5</v>
      </c>
      <c r="I154" t="s">
        <v>876</v>
      </c>
      <c r="J154">
        <v>15011</v>
      </c>
      <c r="K154" t="s">
        <v>876</v>
      </c>
      <c r="L154">
        <v>6273</v>
      </c>
      <c r="M154" t="s">
        <v>876</v>
      </c>
      <c r="N154">
        <v>138</v>
      </c>
      <c r="O154">
        <v>94</v>
      </c>
      <c r="P154">
        <v>31255</v>
      </c>
      <c r="Q154" t="s">
        <v>876</v>
      </c>
      <c r="R154">
        <v>69316</v>
      </c>
      <c r="S154">
        <v>695</v>
      </c>
      <c r="T154" t="s">
        <v>876</v>
      </c>
      <c r="U154">
        <v>15</v>
      </c>
      <c r="V154">
        <v>13</v>
      </c>
      <c r="W154" t="s">
        <v>876</v>
      </c>
      <c r="X154" t="s">
        <v>876</v>
      </c>
      <c r="Y154">
        <v>219</v>
      </c>
      <c r="Z154">
        <v>1776</v>
      </c>
      <c r="AA154" t="s">
        <v>876</v>
      </c>
      <c r="AB154" t="s">
        <v>876</v>
      </c>
      <c r="AC154" t="s">
        <v>876</v>
      </c>
      <c r="AD154">
        <v>193</v>
      </c>
      <c r="AE154">
        <v>17</v>
      </c>
      <c r="AF154">
        <v>8449</v>
      </c>
      <c r="AG154" t="s">
        <v>876</v>
      </c>
      <c r="AH154">
        <v>327</v>
      </c>
      <c r="AI154" t="s">
        <v>876</v>
      </c>
      <c r="AJ154">
        <v>47</v>
      </c>
      <c r="AK154">
        <v>220</v>
      </c>
      <c r="AL154">
        <v>420</v>
      </c>
    </row>
    <row r="155" spans="1:38" x14ac:dyDescent="0.3">
      <c r="A155" t="s">
        <v>877</v>
      </c>
      <c r="B155" s="74">
        <v>158</v>
      </c>
      <c r="C155">
        <v>159</v>
      </c>
      <c r="D155">
        <v>25</v>
      </c>
      <c r="E155" t="s">
        <v>1457</v>
      </c>
      <c r="F155" t="s">
        <v>876</v>
      </c>
      <c r="G155" t="s">
        <v>876</v>
      </c>
      <c r="H155" t="s">
        <v>876</v>
      </c>
      <c r="I155" t="s">
        <v>876</v>
      </c>
      <c r="J155">
        <v>13929</v>
      </c>
      <c r="K155" t="s">
        <v>876</v>
      </c>
      <c r="L155" t="s">
        <v>876</v>
      </c>
      <c r="M155" t="s">
        <v>876</v>
      </c>
      <c r="N155">
        <v>59</v>
      </c>
      <c r="O155">
        <v>81</v>
      </c>
      <c r="P155">
        <v>12515</v>
      </c>
      <c r="Q155" t="s">
        <v>876</v>
      </c>
      <c r="R155">
        <v>67112</v>
      </c>
      <c r="S155">
        <v>1069</v>
      </c>
      <c r="T155" t="s">
        <v>876</v>
      </c>
      <c r="U155">
        <v>8</v>
      </c>
      <c r="V155" t="s">
        <v>876</v>
      </c>
      <c r="W155" t="s">
        <v>876</v>
      </c>
      <c r="X155" t="s">
        <v>876</v>
      </c>
      <c r="Y155">
        <v>155</v>
      </c>
      <c r="Z155">
        <v>983</v>
      </c>
      <c r="AA155" t="s">
        <v>876</v>
      </c>
      <c r="AB155" t="s">
        <v>876</v>
      </c>
      <c r="AC155">
        <v>17</v>
      </c>
      <c r="AD155">
        <v>141</v>
      </c>
      <c r="AE155">
        <v>10</v>
      </c>
      <c r="AF155">
        <v>2651</v>
      </c>
      <c r="AG155" t="s">
        <v>876</v>
      </c>
      <c r="AH155">
        <v>221</v>
      </c>
      <c r="AI155">
        <v>7</v>
      </c>
      <c r="AJ155">
        <v>35</v>
      </c>
      <c r="AK155">
        <v>29</v>
      </c>
      <c r="AL155">
        <v>185</v>
      </c>
    </row>
    <row r="156" spans="1:38" x14ac:dyDescent="0.3">
      <c r="A156" t="s">
        <v>877</v>
      </c>
      <c r="B156" s="74">
        <v>159</v>
      </c>
      <c r="C156">
        <v>160</v>
      </c>
      <c r="D156">
        <v>26</v>
      </c>
      <c r="E156" t="s">
        <v>1457</v>
      </c>
      <c r="F156" t="s">
        <v>876</v>
      </c>
      <c r="G156" t="s">
        <v>876</v>
      </c>
      <c r="H156" t="s">
        <v>876</v>
      </c>
      <c r="I156" t="s">
        <v>876</v>
      </c>
      <c r="J156">
        <v>12022</v>
      </c>
      <c r="K156" t="s">
        <v>876</v>
      </c>
      <c r="L156">
        <v>2204</v>
      </c>
      <c r="M156" t="s">
        <v>876</v>
      </c>
      <c r="N156">
        <v>185</v>
      </c>
      <c r="O156">
        <v>32</v>
      </c>
      <c r="P156">
        <v>70875</v>
      </c>
      <c r="Q156" t="s">
        <v>876</v>
      </c>
      <c r="R156">
        <v>63330</v>
      </c>
      <c r="S156">
        <v>1076</v>
      </c>
      <c r="T156" t="s">
        <v>876</v>
      </c>
      <c r="U156">
        <v>12</v>
      </c>
      <c r="V156">
        <v>20</v>
      </c>
      <c r="W156" t="s">
        <v>876</v>
      </c>
      <c r="X156" t="s">
        <v>876</v>
      </c>
      <c r="Y156">
        <v>202</v>
      </c>
      <c r="Z156">
        <v>729</v>
      </c>
      <c r="AA156" t="s">
        <v>876</v>
      </c>
      <c r="AB156" t="s">
        <v>876</v>
      </c>
      <c r="AC156" t="s">
        <v>876</v>
      </c>
      <c r="AD156">
        <v>116</v>
      </c>
      <c r="AE156">
        <v>12</v>
      </c>
      <c r="AF156">
        <v>5022</v>
      </c>
      <c r="AG156" t="s">
        <v>876</v>
      </c>
      <c r="AH156">
        <v>331</v>
      </c>
      <c r="AI156" t="s">
        <v>876</v>
      </c>
      <c r="AJ156">
        <v>36</v>
      </c>
      <c r="AK156">
        <v>222</v>
      </c>
      <c r="AL156">
        <v>216</v>
      </c>
    </row>
    <row r="157" spans="1:38" x14ac:dyDescent="0.3">
      <c r="A157" t="s">
        <v>877</v>
      </c>
      <c r="B157" s="74">
        <v>160</v>
      </c>
      <c r="C157">
        <v>161</v>
      </c>
      <c r="D157">
        <v>27</v>
      </c>
      <c r="E157" t="s">
        <v>1457</v>
      </c>
      <c r="F157" t="s">
        <v>876</v>
      </c>
      <c r="G157" t="s">
        <v>876</v>
      </c>
      <c r="H157" t="s">
        <v>876</v>
      </c>
      <c r="I157" t="s">
        <v>876</v>
      </c>
      <c r="J157">
        <v>18249</v>
      </c>
      <c r="K157" t="s">
        <v>876</v>
      </c>
      <c r="L157">
        <v>3924</v>
      </c>
      <c r="M157" t="s">
        <v>876</v>
      </c>
      <c r="N157">
        <v>144</v>
      </c>
      <c r="O157">
        <v>49</v>
      </c>
      <c r="P157">
        <v>39737</v>
      </c>
      <c r="Q157" t="s">
        <v>876</v>
      </c>
      <c r="R157">
        <v>69640</v>
      </c>
      <c r="S157">
        <v>1215</v>
      </c>
      <c r="T157" t="s">
        <v>876</v>
      </c>
      <c r="U157">
        <v>16</v>
      </c>
      <c r="V157">
        <v>10</v>
      </c>
      <c r="W157" t="s">
        <v>876</v>
      </c>
      <c r="X157" t="s">
        <v>876</v>
      </c>
      <c r="Y157">
        <v>192</v>
      </c>
      <c r="Z157">
        <v>1611</v>
      </c>
      <c r="AA157" t="s">
        <v>876</v>
      </c>
      <c r="AB157" t="s">
        <v>876</v>
      </c>
      <c r="AC157" t="s">
        <v>876</v>
      </c>
      <c r="AD157">
        <v>174</v>
      </c>
      <c r="AE157">
        <v>22</v>
      </c>
      <c r="AF157">
        <v>7987</v>
      </c>
      <c r="AG157" t="s">
        <v>876</v>
      </c>
      <c r="AH157">
        <v>363</v>
      </c>
      <c r="AI157" t="s">
        <v>876</v>
      </c>
      <c r="AJ157">
        <v>27</v>
      </c>
      <c r="AK157">
        <v>194</v>
      </c>
      <c r="AL157">
        <v>308</v>
      </c>
    </row>
    <row r="158" spans="1:38" x14ac:dyDescent="0.3">
      <c r="A158" t="s">
        <v>877</v>
      </c>
      <c r="B158" s="74">
        <v>161</v>
      </c>
      <c r="C158">
        <v>162</v>
      </c>
      <c r="D158">
        <v>28</v>
      </c>
      <c r="E158" t="s">
        <v>1457</v>
      </c>
      <c r="F158" t="s">
        <v>876</v>
      </c>
      <c r="G158">
        <v>16</v>
      </c>
      <c r="H158" t="s">
        <v>876</v>
      </c>
      <c r="I158" t="s">
        <v>876</v>
      </c>
      <c r="J158">
        <v>162672</v>
      </c>
      <c r="K158" t="s">
        <v>876</v>
      </c>
      <c r="L158">
        <v>2654</v>
      </c>
      <c r="M158" t="s">
        <v>876</v>
      </c>
      <c r="N158">
        <v>227</v>
      </c>
      <c r="O158">
        <v>102</v>
      </c>
      <c r="P158">
        <v>137571</v>
      </c>
      <c r="Q158" t="s">
        <v>876</v>
      </c>
      <c r="R158">
        <v>41446</v>
      </c>
      <c r="S158">
        <v>7276</v>
      </c>
      <c r="T158" t="s">
        <v>876</v>
      </c>
      <c r="U158">
        <v>11</v>
      </c>
      <c r="V158">
        <v>21</v>
      </c>
      <c r="W158" t="s">
        <v>876</v>
      </c>
      <c r="X158" t="s">
        <v>876</v>
      </c>
      <c r="Y158">
        <v>155</v>
      </c>
      <c r="Z158">
        <v>8073</v>
      </c>
      <c r="AA158" t="s">
        <v>876</v>
      </c>
      <c r="AB158" t="s">
        <v>876</v>
      </c>
      <c r="AC158">
        <v>23</v>
      </c>
      <c r="AD158">
        <v>413</v>
      </c>
      <c r="AE158">
        <v>12</v>
      </c>
      <c r="AF158">
        <v>4566</v>
      </c>
      <c r="AG158" t="s">
        <v>876</v>
      </c>
      <c r="AH158">
        <v>179</v>
      </c>
      <c r="AI158" t="s">
        <v>876</v>
      </c>
      <c r="AJ158">
        <v>105</v>
      </c>
      <c r="AK158">
        <v>342</v>
      </c>
      <c r="AL158">
        <v>220</v>
      </c>
    </row>
    <row r="159" spans="1:38" x14ac:dyDescent="0.3">
      <c r="A159" t="s">
        <v>877</v>
      </c>
      <c r="B159" s="74">
        <v>162</v>
      </c>
      <c r="C159">
        <v>163</v>
      </c>
      <c r="D159">
        <v>29</v>
      </c>
      <c r="E159" t="s">
        <v>1457</v>
      </c>
      <c r="F159" t="s">
        <v>876</v>
      </c>
      <c r="G159" t="s">
        <v>876</v>
      </c>
      <c r="H159" t="s">
        <v>876</v>
      </c>
      <c r="I159" t="s">
        <v>876</v>
      </c>
      <c r="J159">
        <v>19694</v>
      </c>
      <c r="K159" t="s">
        <v>876</v>
      </c>
      <c r="L159" t="s">
        <v>876</v>
      </c>
      <c r="M159" t="s">
        <v>876</v>
      </c>
      <c r="N159">
        <v>242</v>
      </c>
      <c r="O159" t="s">
        <v>876</v>
      </c>
      <c r="P159">
        <v>87098</v>
      </c>
      <c r="Q159" t="s">
        <v>876</v>
      </c>
      <c r="R159">
        <v>73445</v>
      </c>
      <c r="S159">
        <v>2346</v>
      </c>
      <c r="T159" t="s">
        <v>876</v>
      </c>
      <c r="U159">
        <v>19</v>
      </c>
      <c r="V159" t="s">
        <v>876</v>
      </c>
      <c r="W159" t="s">
        <v>876</v>
      </c>
      <c r="X159" t="s">
        <v>876</v>
      </c>
      <c r="Y159">
        <v>198</v>
      </c>
      <c r="Z159">
        <v>994</v>
      </c>
      <c r="AA159" t="s">
        <v>876</v>
      </c>
      <c r="AB159" t="s">
        <v>876</v>
      </c>
      <c r="AC159" t="s">
        <v>876</v>
      </c>
      <c r="AD159">
        <v>147</v>
      </c>
      <c r="AE159">
        <v>16</v>
      </c>
      <c r="AF159">
        <v>6207</v>
      </c>
      <c r="AG159" t="s">
        <v>876</v>
      </c>
      <c r="AH159">
        <v>269</v>
      </c>
      <c r="AI159" t="s">
        <v>876</v>
      </c>
      <c r="AJ159">
        <v>75</v>
      </c>
      <c r="AK159">
        <v>141</v>
      </c>
      <c r="AL159">
        <v>350</v>
      </c>
    </row>
    <row r="160" spans="1:38" x14ac:dyDescent="0.3">
      <c r="A160" t="s">
        <v>877</v>
      </c>
      <c r="B160" s="74">
        <v>163</v>
      </c>
      <c r="C160">
        <v>164</v>
      </c>
      <c r="D160">
        <v>30</v>
      </c>
      <c r="E160" t="s">
        <v>1457</v>
      </c>
      <c r="F160" t="s">
        <v>876</v>
      </c>
      <c r="G160">
        <v>7</v>
      </c>
      <c r="H160">
        <v>5</v>
      </c>
      <c r="I160" t="s">
        <v>876</v>
      </c>
      <c r="J160">
        <v>171078</v>
      </c>
      <c r="K160" t="s">
        <v>876</v>
      </c>
      <c r="L160">
        <v>851</v>
      </c>
      <c r="M160" t="s">
        <v>876</v>
      </c>
      <c r="N160">
        <v>127</v>
      </c>
      <c r="O160">
        <v>24</v>
      </c>
      <c r="P160">
        <v>27071</v>
      </c>
      <c r="Q160" t="s">
        <v>876</v>
      </c>
      <c r="R160">
        <v>69916</v>
      </c>
      <c r="S160">
        <v>5522</v>
      </c>
      <c r="T160" t="s">
        <v>876</v>
      </c>
      <c r="U160">
        <v>7</v>
      </c>
      <c r="V160">
        <v>13</v>
      </c>
      <c r="W160" t="s">
        <v>876</v>
      </c>
      <c r="X160" t="s">
        <v>876</v>
      </c>
      <c r="Y160">
        <v>174</v>
      </c>
      <c r="Z160">
        <v>3338</v>
      </c>
      <c r="AA160" t="s">
        <v>876</v>
      </c>
      <c r="AB160" t="s">
        <v>876</v>
      </c>
      <c r="AC160" t="s">
        <v>876</v>
      </c>
      <c r="AD160">
        <v>572</v>
      </c>
      <c r="AE160" t="s">
        <v>876</v>
      </c>
      <c r="AF160">
        <v>3324</v>
      </c>
      <c r="AG160" t="s">
        <v>876</v>
      </c>
      <c r="AH160">
        <v>213</v>
      </c>
      <c r="AI160" t="s">
        <v>876</v>
      </c>
      <c r="AJ160">
        <v>54</v>
      </c>
      <c r="AK160">
        <v>209</v>
      </c>
      <c r="AL160">
        <v>173</v>
      </c>
    </row>
    <row r="161" spans="1:38" x14ac:dyDescent="0.3">
      <c r="A161" t="s">
        <v>877</v>
      </c>
      <c r="B161" s="74">
        <v>164</v>
      </c>
      <c r="C161">
        <v>165</v>
      </c>
      <c r="D161">
        <v>31</v>
      </c>
      <c r="E161" t="s">
        <v>1457</v>
      </c>
      <c r="F161" t="s">
        <v>876</v>
      </c>
      <c r="G161">
        <v>11</v>
      </c>
      <c r="H161">
        <v>5</v>
      </c>
      <c r="I161" t="s">
        <v>876</v>
      </c>
      <c r="J161">
        <v>53472</v>
      </c>
      <c r="K161" t="s">
        <v>876</v>
      </c>
      <c r="L161">
        <v>5785</v>
      </c>
      <c r="M161" t="s">
        <v>876</v>
      </c>
      <c r="N161">
        <v>180</v>
      </c>
      <c r="O161">
        <v>93</v>
      </c>
      <c r="P161">
        <v>42263</v>
      </c>
      <c r="Q161" t="s">
        <v>876</v>
      </c>
      <c r="R161">
        <v>100072</v>
      </c>
      <c r="S161">
        <v>3378</v>
      </c>
      <c r="T161" t="s">
        <v>876</v>
      </c>
      <c r="U161">
        <v>13</v>
      </c>
      <c r="V161">
        <v>19</v>
      </c>
      <c r="W161" t="s">
        <v>876</v>
      </c>
      <c r="X161">
        <v>15</v>
      </c>
      <c r="Y161">
        <v>255</v>
      </c>
      <c r="Z161">
        <v>7288</v>
      </c>
      <c r="AA161" t="s">
        <v>876</v>
      </c>
      <c r="AB161" t="s">
        <v>876</v>
      </c>
      <c r="AC161">
        <v>19</v>
      </c>
      <c r="AD161">
        <v>201</v>
      </c>
      <c r="AE161">
        <v>16</v>
      </c>
      <c r="AF161">
        <v>8490</v>
      </c>
      <c r="AG161">
        <v>9</v>
      </c>
      <c r="AH161">
        <v>324</v>
      </c>
      <c r="AI161" t="s">
        <v>876</v>
      </c>
      <c r="AJ161">
        <v>104</v>
      </c>
      <c r="AK161">
        <v>202</v>
      </c>
      <c r="AL161">
        <v>353</v>
      </c>
    </row>
    <row r="162" spans="1:38" x14ac:dyDescent="0.3">
      <c r="A162" t="s">
        <v>877</v>
      </c>
      <c r="B162" s="74">
        <v>165</v>
      </c>
      <c r="C162">
        <v>166</v>
      </c>
      <c r="D162">
        <v>32</v>
      </c>
      <c r="E162" t="s">
        <v>1457</v>
      </c>
      <c r="F162" t="s">
        <v>876</v>
      </c>
      <c r="G162" t="s">
        <v>876</v>
      </c>
      <c r="H162" t="s">
        <v>876</v>
      </c>
      <c r="I162" t="s">
        <v>876</v>
      </c>
      <c r="J162">
        <v>26250</v>
      </c>
      <c r="K162" t="s">
        <v>876</v>
      </c>
      <c r="L162" t="s">
        <v>876</v>
      </c>
      <c r="M162" t="s">
        <v>876</v>
      </c>
      <c r="N162">
        <v>81</v>
      </c>
      <c r="O162">
        <v>16</v>
      </c>
      <c r="P162">
        <v>29539</v>
      </c>
      <c r="Q162" t="s">
        <v>876</v>
      </c>
      <c r="R162">
        <v>30116</v>
      </c>
      <c r="S162">
        <v>800</v>
      </c>
      <c r="T162" t="s">
        <v>876</v>
      </c>
      <c r="U162">
        <v>7</v>
      </c>
      <c r="V162" t="s">
        <v>876</v>
      </c>
      <c r="W162" t="s">
        <v>876</v>
      </c>
      <c r="X162">
        <v>8</v>
      </c>
      <c r="Y162">
        <v>91</v>
      </c>
      <c r="Z162">
        <v>737</v>
      </c>
      <c r="AA162" t="s">
        <v>876</v>
      </c>
      <c r="AB162" t="s">
        <v>876</v>
      </c>
      <c r="AC162" t="s">
        <v>876</v>
      </c>
      <c r="AD162">
        <v>200</v>
      </c>
      <c r="AE162">
        <v>10</v>
      </c>
      <c r="AF162">
        <v>1232</v>
      </c>
      <c r="AG162" t="s">
        <v>876</v>
      </c>
      <c r="AH162">
        <v>109</v>
      </c>
      <c r="AI162" t="s">
        <v>876</v>
      </c>
      <c r="AJ162">
        <v>7</v>
      </c>
      <c r="AK162">
        <v>66</v>
      </c>
      <c r="AL162">
        <v>92</v>
      </c>
    </row>
    <row r="163" spans="1:38" x14ac:dyDescent="0.3">
      <c r="A163" t="s">
        <v>877</v>
      </c>
      <c r="B163" s="74">
        <v>166</v>
      </c>
      <c r="C163">
        <v>167</v>
      </c>
      <c r="D163">
        <v>33</v>
      </c>
      <c r="E163" t="s">
        <v>1457</v>
      </c>
      <c r="F163" t="s">
        <v>876</v>
      </c>
      <c r="G163">
        <v>5</v>
      </c>
      <c r="H163" t="s">
        <v>876</v>
      </c>
      <c r="I163" t="s">
        <v>876</v>
      </c>
      <c r="J163">
        <v>18333</v>
      </c>
      <c r="K163" t="s">
        <v>876</v>
      </c>
      <c r="L163" t="s">
        <v>876</v>
      </c>
      <c r="M163" t="s">
        <v>876</v>
      </c>
      <c r="N163">
        <v>155</v>
      </c>
      <c r="O163" t="s">
        <v>876</v>
      </c>
      <c r="P163">
        <v>48642</v>
      </c>
      <c r="Q163" t="s">
        <v>876</v>
      </c>
      <c r="R163">
        <v>48635</v>
      </c>
      <c r="S163">
        <v>2033</v>
      </c>
      <c r="T163" t="s">
        <v>876</v>
      </c>
      <c r="U163">
        <v>8</v>
      </c>
      <c r="V163">
        <v>19</v>
      </c>
      <c r="W163" t="s">
        <v>876</v>
      </c>
      <c r="X163" t="s">
        <v>876</v>
      </c>
      <c r="Y163">
        <v>185</v>
      </c>
      <c r="Z163">
        <v>1316</v>
      </c>
      <c r="AA163" t="s">
        <v>876</v>
      </c>
      <c r="AB163" t="s">
        <v>876</v>
      </c>
      <c r="AC163" t="s">
        <v>876</v>
      </c>
      <c r="AD163">
        <v>94</v>
      </c>
      <c r="AE163">
        <v>15</v>
      </c>
      <c r="AF163">
        <v>2338</v>
      </c>
      <c r="AG163">
        <v>9</v>
      </c>
      <c r="AH163">
        <v>180</v>
      </c>
      <c r="AI163" t="s">
        <v>876</v>
      </c>
      <c r="AJ163">
        <v>39</v>
      </c>
      <c r="AK163">
        <v>152</v>
      </c>
      <c r="AL163">
        <v>222</v>
      </c>
    </row>
    <row r="164" spans="1:38" x14ac:dyDescent="0.3">
      <c r="A164" t="s">
        <v>877</v>
      </c>
      <c r="B164" s="74">
        <v>167</v>
      </c>
      <c r="C164">
        <v>168</v>
      </c>
      <c r="D164">
        <v>34</v>
      </c>
      <c r="E164" t="s">
        <v>1457</v>
      </c>
      <c r="F164" t="s">
        <v>876</v>
      </c>
      <c r="G164" t="s">
        <v>876</v>
      </c>
      <c r="H164" t="s">
        <v>876</v>
      </c>
      <c r="I164" t="s">
        <v>876</v>
      </c>
      <c r="J164">
        <v>16197</v>
      </c>
      <c r="K164" t="s">
        <v>876</v>
      </c>
      <c r="L164" t="s">
        <v>876</v>
      </c>
      <c r="M164" t="s">
        <v>876</v>
      </c>
      <c r="N164">
        <v>211</v>
      </c>
      <c r="O164">
        <v>21</v>
      </c>
      <c r="P164">
        <v>104954</v>
      </c>
      <c r="Q164" t="s">
        <v>876</v>
      </c>
      <c r="R164">
        <v>80015</v>
      </c>
      <c r="S164">
        <v>962</v>
      </c>
      <c r="T164" t="s">
        <v>876</v>
      </c>
      <c r="U164">
        <v>28</v>
      </c>
      <c r="V164">
        <v>18</v>
      </c>
      <c r="W164" t="s">
        <v>876</v>
      </c>
      <c r="X164" t="s">
        <v>876</v>
      </c>
      <c r="Y164">
        <v>384</v>
      </c>
      <c r="Z164">
        <v>889</v>
      </c>
      <c r="AA164" t="s">
        <v>876</v>
      </c>
      <c r="AB164" t="s">
        <v>876</v>
      </c>
      <c r="AC164" t="s">
        <v>876</v>
      </c>
      <c r="AD164">
        <v>34</v>
      </c>
      <c r="AE164">
        <v>48</v>
      </c>
      <c r="AF164">
        <v>5623</v>
      </c>
      <c r="AG164" t="s">
        <v>876</v>
      </c>
      <c r="AH164">
        <v>177</v>
      </c>
      <c r="AI164">
        <v>22</v>
      </c>
      <c r="AJ164">
        <v>80</v>
      </c>
      <c r="AK164">
        <v>193</v>
      </c>
      <c r="AL164">
        <v>474</v>
      </c>
    </row>
    <row r="165" spans="1:38" x14ac:dyDescent="0.3">
      <c r="A165" t="s">
        <v>877</v>
      </c>
      <c r="B165" s="74">
        <v>168</v>
      </c>
      <c r="C165">
        <v>169</v>
      </c>
      <c r="D165">
        <v>35</v>
      </c>
      <c r="E165" t="s">
        <v>1457</v>
      </c>
      <c r="F165" t="s">
        <v>876</v>
      </c>
      <c r="G165" t="s">
        <v>876</v>
      </c>
      <c r="H165" t="s">
        <v>876</v>
      </c>
      <c r="I165" t="s">
        <v>876</v>
      </c>
      <c r="J165">
        <v>14548</v>
      </c>
      <c r="K165" t="s">
        <v>876</v>
      </c>
      <c r="L165" t="s">
        <v>876</v>
      </c>
      <c r="M165" t="s">
        <v>876</v>
      </c>
      <c r="N165">
        <v>281</v>
      </c>
      <c r="O165" t="s">
        <v>876</v>
      </c>
      <c r="P165">
        <v>117572</v>
      </c>
      <c r="Q165" t="s">
        <v>876</v>
      </c>
      <c r="R165">
        <v>49842</v>
      </c>
      <c r="S165">
        <v>1222</v>
      </c>
      <c r="T165" t="s">
        <v>876</v>
      </c>
      <c r="U165">
        <v>14</v>
      </c>
      <c r="V165">
        <v>12</v>
      </c>
      <c r="W165" t="s">
        <v>876</v>
      </c>
      <c r="X165" t="s">
        <v>876</v>
      </c>
      <c r="Y165">
        <v>170</v>
      </c>
      <c r="Z165">
        <v>853</v>
      </c>
      <c r="AA165" t="s">
        <v>876</v>
      </c>
      <c r="AB165" t="s">
        <v>876</v>
      </c>
      <c r="AC165">
        <v>21</v>
      </c>
      <c r="AD165">
        <v>119</v>
      </c>
      <c r="AE165">
        <v>22</v>
      </c>
      <c r="AF165">
        <v>5052</v>
      </c>
      <c r="AG165" t="s">
        <v>876</v>
      </c>
      <c r="AH165">
        <v>216</v>
      </c>
      <c r="AI165">
        <v>8</v>
      </c>
      <c r="AJ165">
        <v>33</v>
      </c>
      <c r="AK165">
        <v>177</v>
      </c>
      <c r="AL165">
        <v>325</v>
      </c>
    </row>
    <row r="166" spans="1:38" x14ac:dyDescent="0.3">
      <c r="A166" t="s">
        <v>877</v>
      </c>
      <c r="B166" s="74">
        <v>169</v>
      </c>
      <c r="C166">
        <v>170</v>
      </c>
      <c r="D166">
        <v>36</v>
      </c>
      <c r="E166" t="s">
        <v>1457</v>
      </c>
      <c r="F166" t="s">
        <v>876</v>
      </c>
      <c r="G166" t="s">
        <v>876</v>
      </c>
      <c r="H166" t="s">
        <v>876</v>
      </c>
      <c r="I166" t="s">
        <v>876</v>
      </c>
      <c r="J166">
        <v>25132</v>
      </c>
      <c r="K166" t="s">
        <v>876</v>
      </c>
      <c r="L166" t="s">
        <v>876</v>
      </c>
      <c r="M166" t="s">
        <v>876</v>
      </c>
      <c r="N166">
        <v>232</v>
      </c>
      <c r="O166" t="s">
        <v>876</v>
      </c>
      <c r="P166">
        <v>103588</v>
      </c>
      <c r="Q166" t="s">
        <v>876</v>
      </c>
      <c r="R166">
        <v>61749</v>
      </c>
      <c r="S166">
        <v>2415</v>
      </c>
      <c r="T166" t="s">
        <v>876</v>
      </c>
      <c r="U166">
        <v>13</v>
      </c>
      <c r="V166" t="s">
        <v>876</v>
      </c>
      <c r="W166" t="s">
        <v>876</v>
      </c>
      <c r="X166">
        <v>10</v>
      </c>
      <c r="Y166">
        <v>179</v>
      </c>
      <c r="Z166">
        <v>974</v>
      </c>
      <c r="AA166" t="s">
        <v>876</v>
      </c>
      <c r="AB166" t="s">
        <v>876</v>
      </c>
      <c r="AC166" t="s">
        <v>876</v>
      </c>
      <c r="AD166">
        <v>103</v>
      </c>
      <c r="AE166">
        <v>20</v>
      </c>
      <c r="AF166">
        <v>4006</v>
      </c>
      <c r="AG166">
        <v>9</v>
      </c>
      <c r="AH166">
        <v>240</v>
      </c>
      <c r="AI166" t="s">
        <v>876</v>
      </c>
      <c r="AJ166">
        <v>41</v>
      </c>
      <c r="AK166">
        <v>177</v>
      </c>
      <c r="AL166">
        <v>270</v>
      </c>
    </row>
    <row r="167" spans="1:38" x14ac:dyDescent="0.3">
      <c r="A167" t="s">
        <v>877</v>
      </c>
      <c r="B167" s="74">
        <v>170</v>
      </c>
      <c r="C167">
        <v>171</v>
      </c>
      <c r="D167">
        <v>37</v>
      </c>
      <c r="E167" t="s">
        <v>1457</v>
      </c>
      <c r="F167" t="s">
        <v>876</v>
      </c>
      <c r="G167" t="s">
        <v>876</v>
      </c>
      <c r="H167" t="s">
        <v>876</v>
      </c>
      <c r="I167" t="s">
        <v>876</v>
      </c>
      <c r="J167">
        <v>7906</v>
      </c>
      <c r="K167" t="s">
        <v>876</v>
      </c>
      <c r="L167" t="s">
        <v>876</v>
      </c>
      <c r="M167" t="s">
        <v>876</v>
      </c>
      <c r="N167">
        <v>117</v>
      </c>
      <c r="O167">
        <v>12</v>
      </c>
      <c r="P167">
        <v>41331</v>
      </c>
      <c r="Q167" t="s">
        <v>876</v>
      </c>
      <c r="R167">
        <v>72641</v>
      </c>
      <c r="S167">
        <v>879</v>
      </c>
      <c r="T167" t="s">
        <v>876</v>
      </c>
      <c r="U167">
        <v>14</v>
      </c>
      <c r="V167" t="s">
        <v>876</v>
      </c>
      <c r="W167">
        <v>747</v>
      </c>
      <c r="X167" t="s">
        <v>876</v>
      </c>
      <c r="Y167">
        <v>161</v>
      </c>
      <c r="Z167">
        <v>503</v>
      </c>
      <c r="AA167" t="s">
        <v>876</v>
      </c>
      <c r="AB167" t="s">
        <v>876</v>
      </c>
      <c r="AC167" t="s">
        <v>876</v>
      </c>
      <c r="AD167">
        <v>132</v>
      </c>
      <c r="AE167">
        <v>23</v>
      </c>
      <c r="AF167">
        <v>3317</v>
      </c>
      <c r="AG167" t="s">
        <v>876</v>
      </c>
      <c r="AH167">
        <v>233</v>
      </c>
      <c r="AI167" t="s">
        <v>876</v>
      </c>
      <c r="AJ167">
        <v>32</v>
      </c>
      <c r="AK167">
        <v>85</v>
      </c>
      <c r="AL167">
        <v>251</v>
      </c>
    </row>
    <row r="168" spans="1:38" x14ac:dyDescent="0.3">
      <c r="A168" t="s">
        <v>877</v>
      </c>
      <c r="B168" s="74">
        <v>171</v>
      </c>
      <c r="C168">
        <v>172</v>
      </c>
      <c r="D168">
        <v>38</v>
      </c>
      <c r="E168" t="s">
        <v>1457</v>
      </c>
      <c r="F168" t="s">
        <v>876</v>
      </c>
      <c r="G168">
        <v>7</v>
      </c>
      <c r="H168" t="s">
        <v>876</v>
      </c>
      <c r="I168" t="s">
        <v>876</v>
      </c>
      <c r="J168">
        <v>6443</v>
      </c>
      <c r="K168" t="s">
        <v>876</v>
      </c>
      <c r="L168" t="s">
        <v>876</v>
      </c>
      <c r="M168" t="s">
        <v>876</v>
      </c>
      <c r="N168">
        <v>129</v>
      </c>
      <c r="O168">
        <v>61</v>
      </c>
      <c r="P168">
        <v>35677</v>
      </c>
      <c r="Q168" t="s">
        <v>876</v>
      </c>
      <c r="R168">
        <v>87261</v>
      </c>
      <c r="S168">
        <v>1205</v>
      </c>
      <c r="T168" t="s">
        <v>876</v>
      </c>
      <c r="U168">
        <v>16</v>
      </c>
      <c r="V168">
        <v>12</v>
      </c>
      <c r="W168" t="s">
        <v>876</v>
      </c>
      <c r="X168" t="s">
        <v>876</v>
      </c>
      <c r="Y168">
        <v>254</v>
      </c>
      <c r="Z168">
        <v>1922</v>
      </c>
      <c r="AA168" t="s">
        <v>876</v>
      </c>
      <c r="AB168" t="s">
        <v>876</v>
      </c>
      <c r="AC168" t="s">
        <v>876</v>
      </c>
      <c r="AD168">
        <v>129</v>
      </c>
      <c r="AE168">
        <v>21</v>
      </c>
      <c r="AF168">
        <v>4134</v>
      </c>
      <c r="AG168">
        <v>11</v>
      </c>
      <c r="AH168">
        <v>256</v>
      </c>
      <c r="AI168">
        <v>9</v>
      </c>
      <c r="AJ168">
        <v>50</v>
      </c>
      <c r="AK168">
        <v>91</v>
      </c>
      <c r="AL168">
        <v>344</v>
      </c>
    </row>
    <row r="169" spans="1:38" x14ac:dyDescent="0.3">
      <c r="A169" t="s">
        <v>877</v>
      </c>
      <c r="B169" s="74">
        <v>172</v>
      </c>
      <c r="C169">
        <v>173</v>
      </c>
      <c r="D169">
        <v>39</v>
      </c>
      <c r="E169" t="s">
        <v>1457</v>
      </c>
      <c r="F169" t="s">
        <v>876</v>
      </c>
      <c r="G169">
        <v>5</v>
      </c>
      <c r="H169" t="s">
        <v>876</v>
      </c>
      <c r="I169" t="s">
        <v>876</v>
      </c>
      <c r="J169">
        <v>5521</v>
      </c>
      <c r="K169" t="s">
        <v>876</v>
      </c>
      <c r="L169" t="s">
        <v>876</v>
      </c>
      <c r="M169" t="s">
        <v>876</v>
      </c>
      <c r="N169" t="s">
        <v>876</v>
      </c>
      <c r="O169" t="s">
        <v>876</v>
      </c>
      <c r="P169">
        <v>11415</v>
      </c>
      <c r="Q169" t="s">
        <v>876</v>
      </c>
      <c r="R169">
        <v>52721</v>
      </c>
      <c r="S169">
        <v>235</v>
      </c>
      <c r="T169" t="s">
        <v>876</v>
      </c>
      <c r="U169">
        <v>11</v>
      </c>
      <c r="V169" t="s">
        <v>876</v>
      </c>
      <c r="W169" t="s">
        <v>876</v>
      </c>
      <c r="X169" t="s">
        <v>876</v>
      </c>
      <c r="Y169">
        <v>142</v>
      </c>
      <c r="Z169">
        <v>729</v>
      </c>
      <c r="AA169" t="s">
        <v>876</v>
      </c>
      <c r="AB169" t="s">
        <v>876</v>
      </c>
      <c r="AC169" t="s">
        <v>876</v>
      </c>
      <c r="AD169">
        <v>125</v>
      </c>
      <c r="AE169">
        <v>17</v>
      </c>
      <c r="AF169">
        <v>1780</v>
      </c>
      <c r="AG169" t="s">
        <v>876</v>
      </c>
      <c r="AH169">
        <v>235</v>
      </c>
      <c r="AI169" t="s">
        <v>876</v>
      </c>
      <c r="AJ169">
        <v>19</v>
      </c>
      <c r="AK169">
        <v>38</v>
      </c>
      <c r="AL169">
        <v>191</v>
      </c>
    </row>
    <row r="170" spans="1:38" x14ac:dyDescent="0.3">
      <c r="A170" t="s">
        <v>877</v>
      </c>
      <c r="B170" s="74">
        <v>173</v>
      </c>
      <c r="C170">
        <v>174</v>
      </c>
      <c r="D170">
        <v>40</v>
      </c>
      <c r="E170" t="s">
        <v>1457</v>
      </c>
      <c r="F170" t="s">
        <v>876</v>
      </c>
      <c r="G170">
        <v>6</v>
      </c>
      <c r="H170" t="s">
        <v>876</v>
      </c>
      <c r="I170" t="s">
        <v>876</v>
      </c>
      <c r="J170">
        <v>147254</v>
      </c>
      <c r="K170" t="s">
        <v>876</v>
      </c>
      <c r="L170" t="s">
        <v>876</v>
      </c>
      <c r="M170" t="s">
        <v>876</v>
      </c>
      <c r="N170">
        <v>92</v>
      </c>
      <c r="O170">
        <v>19</v>
      </c>
      <c r="P170">
        <v>33060</v>
      </c>
      <c r="Q170" t="s">
        <v>876</v>
      </c>
      <c r="R170">
        <v>65167</v>
      </c>
      <c r="S170">
        <v>3810</v>
      </c>
      <c r="T170" t="s">
        <v>876</v>
      </c>
      <c r="U170">
        <v>10</v>
      </c>
      <c r="V170" t="s">
        <v>876</v>
      </c>
      <c r="W170" t="s">
        <v>876</v>
      </c>
      <c r="X170">
        <v>10</v>
      </c>
      <c r="Y170">
        <v>194</v>
      </c>
      <c r="Z170">
        <v>1007</v>
      </c>
      <c r="AA170" t="s">
        <v>876</v>
      </c>
      <c r="AB170" t="s">
        <v>876</v>
      </c>
      <c r="AC170" t="s">
        <v>876</v>
      </c>
      <c r="AD170">
        <v>629</v>
      </c>
      <c r="AE170">
        <v>19</v>
      </c>
      <c r="AF170">
        <v>3602</v>
      </c>
      <c r="AG170" t="s">
        <v>876</v>
      </c>
      <c r="AH170">
        <v>208</v>
      </c>
      <c r="AI170" t="s">
        <v>876</v>
      </c>
      <c r="AJ170">
        <v>55</v>
      </c>
      <c r="AK170">
        <v>158</v>
      </c>
      <c r="AL170">
        <v>323</v>
      </c>
    </row>
    <row r="171" spans="1:38" x14ac:dyDescent="0.3">
      <c r="A171" t="s">
        <v>877</v>
      </c>
      <c r="B171" s="74">
        <v>174</v>
      </c>
      <c r="C171">
        <v>175</v>
      </c>
      <c r="D171">
        <v>41</v>
      </c>
      <c r="E171" t="s">
        <v>1457</v>
      </c>
      <c r="F171" t="s">
        <v>876</v>
      </c>
      <c r="G171">
        <v>5</v>
      </c>
      <c r="H171" t="s">
        <v>876</v>
      </c>
      <c r="I171" t="s">
        <v>876</v>
      </c>
      <c r="J171">
        <v>30508</v>
      </c>
      <c r="K171" t="s">
        <v>876</v>
      </c>
      <c r="L171" t="s">
        <v>876</v>
      </c>
      <c r="M171" t="s">
        <v>876</v>
      </c>
      <c r="N171">
        <v>127</v>
      </c>
      <c r="O171">
        <v>19</v>
      </c>
      <c r="P171">
        <v>32113</v>
      </c>
      <c r="Q171" t="s">
        <v>876</v>
      </c>
      <c r="R171">
        <v>67088</v>
      </c>
      <c r="S171">
        <v>1047</v>
      </c>
      <c r="T171" t="s">
        <v>876</v>
      </c>
      <c r="U171">
        <v>7</v>
      </c>
      <c r="V171" t="s">
        <v>876</v>
      </c>
      <c r="W171" t="s">
        <v>876</v>
      </c>
      <c r="X171" t="s">
        <v>876</v>
      </c>
      <c r="Y171">
        <v>197</v>
      </c>
      <c r="Z171">
        <v>7147</v>
      </c>
      <c r="AA171" t="s">
        <v>876</v>
      </c>
      <c r="AB171" t="s">
        <v>876</v>
      </c>
      <c r="AC171">
        <v>21</v>
      </c>
      <c r="AD171">
        <v>221</v>
      </c>
      <c r="AE171">
        <v>15</v>
      </c>
      <c r="AF171">
        <v>4128</v>
      </c>
      <c r="AG171">
        <v>9</v>
      </c>
      <c r="AH171">
        <v>239</v>
      </c>
      <c r="AI171" t="s">
        <v>876</v>
      </c>
      <c r="AJ171">
        <v>41</v>
      </c>
      <c r="AK171">
        <v>106</v>
      </c>
      <c r="AL171">
        <v>224</v>
      </c>
    </row>
    <row r="172" spans="1:38" x14ac:dyDescent="0.3">
      <c r="A172" t="s">
        <v>877</v>
      </c>
      <c r="B172" s="74">
        <v>175</v>
      </c>
      <c r="C172">
        <v>176</v>
      </c>
      <c r="D172">
        <v>42</v>
      </c>
      <c r="E172" t="s">
        <v>1457</v>
      </c>
      <c r="F172" t="s">
        <v>876</v>
      </c>
      <c r="G172">
        <v>10</v>
      </c>
      <c r="H172" t="s">
        <v>876</v>
      </c>
      <c r="I172" t="s">
        <v>876</v>
      </c>
      <c r="J172">
        <v>23535</v>
      </c>
      <c r="K172" t="s">
        <v>876</v>
      </c>
      <c r="L172" t="s">
        <v>876</v>
      </c>
      <c r="M172" t="s">
        <v>876</v>
      </c>
      <c r="N172">
        <v>218</v>
      </c>
      <c r="O172">
        <v>277</v>
      </c>
      <c r="P172">
        <v>41732</v>
      </c>
      <c r="Q172" t="s">
        <v>876</v>
      </c>
      <c r="R172">
        <v>78165</v>
      </c>
      <c r="S172">
        <v>949</v>
      </c>
      <c r="T172" t="s">
        <v>876</v>
      </c>
      <c r="U172">
        <v>11</v>
      </c>
      <c r="V172">
        <v>20</v>
      </c>
      <c r="W172" t="s">
        <v>876</v>
      </c>
      <c r="X172">
        <v>18</v>
      </c>
      <c r="Y172">
        <v>215</v>
      </c>
      <c r="Z172">
        <v>49732</v>
      </c>
      <c r="AA172" t="s">
        <v>876</v>
      </c>
      <c r="AB172" t="s">
        <v>876</v>
      </c>
      <c r="AC172" t="s">
        <v>876</v>
      </c>
      <c r="AD172">
        <v>210</v>
      </c>
      <c r="AE172">
        <v>12</v>
      </c>
      <c r="AF172">
        <v>3080</v>
      </c>
      <c r="AG172" t="s">
        <v>876</v>
      </c>
      <c r="AH172">
        <v>316</v>
      </c>
      <c r="AI172" t="s">
        <v>876</v>
      </c>
      <c r="AJ172">
        <v>42</v>
      </c>
      <c r="AK172">
        <v>170</v>
      </c>
      <c r="AL172">
        <v>145</v>
      </c>
    </row>
    <row r="173" spans="1:38" x14ac:dyDescent="0.3">
      <c r="A173" t="s">
        <v>877</v>
      </c>
      <c r="B173" s="74">
        <v>176</v>
      </c>
      <c r="C173">
        <v>177</v>
      </c>
      <c r="D173">
        <v>43</v>
      </c>
      <c r="E173" t="s">
        <v>1457</v>
      </c>
      <c r="F173" t="s">
        <v>876</v>
      </c>
      <c r="G173">
        <v>5</v>
      </c>
      <c r="H173" t="s">
        <v>876</v>
      </c>
      <c r="I173" t="s">
        <v>876</v>
      </c>
      <c r="J173">
        <v>13323</v>
      </c>
      <c r="K173" t="s">
        <v>876</v>
      </c>
      <c r="L173" t="s">
        <v>876</v>
      </c>
      <c r="M173" t="s">
        <v>876</v>
      </c>
      <c r="N173">
        <v>169</v>
      </c>
      <c r="O173">
        <v>765</v>
      </c>
      <c r="P173">
        <v>57617</v>
      </c>
      <c r="Q173" t="s">
        <v>876</v>
      </c>
      <c r="R173">
        <v>55515</v>
      </c>
      <c r="S173">
        <v>1114</v>
      </c>
      <c r="T173" t="s">
        <v>876</v>
      </c>
      <c r="U173">
        <v>4</v>
      </c>
      <c r="V173" t="s">
        <v>876</v>
      </c>
      <c r="W173" t="s">
        <v>876</v>
      </c>
      <c r="X173" t="s">
        <v>876</v>
      </c>
      <c r="Y173">
        <v>157</v>
      </c>
      <c r="Z173">
        <v>4901</v>
      </c>
      <c r="AA173" t="s">
        <v>876</v>
      </c>
      <c r="AB173" t="s">
        <v>876</v>
      </c>
      <c r="AC173" t="s">
        <v>876</v>
      </c>
      <c r="AD173">
        <v>108</v>
      </c>
      <c r="AE173">
        <v>21</v>
      </c>
      <c r="AF173">
        <v>2507</v>
      </c>
      <c r="AG173" t="s">
        <v>876</v>
      </c>
      <c r="AH173">
        <v>224</v>
      </c>
      <c r="AI173">
        <v>9</v>
      </c>
      <c r="AJ173">
        <v>37</v>
      </c>
      <c r="AK173">
        <v>272</v>
      </c>
      <c r="AL173">
        <v>255</v>
      </c>
    </row>
    <row r="174" spans="1:38" x14ac:dyDescent="0.3">
      <c r="A174" t="s">
        <v>877</v>
      </c>
      <c r="B174" s="74">
        <v>177</v>
      </c>
      <c r="C174">
        <v>178</v>
      </c>
      <c r="D174">
        <v>44</v>
      </c>
      <c r="E174" t="s">
        <v>1457</v>
      </c>
      <c r="F174" t="s">
        <v>876</v>
      </c>
      <c r="G174">
        <v>34</v>
      </c>
      <c r="H174" t="s">
        <v>876</v>
      </c>
      <c r="I174" t="s">
        <v>876</v>
      </c>
      <c r="J174">
        <v>3430</v>
      </c>
      <c r="K174" t="s">
        <v>876</v>
      </c>
      <c r="L174" t="s">
        <v>876</v>
      </c>
      <c r="M174" t="s">
        <v>876</v>
      </c>
      <c r="N174">
        <v>308</v>
      </c>
      <c r="O174">
        <v>1601</v>
      </c>
      <c r="P174">
        <v>100698</v>
      </c>
      <c r="Q174" t="s">
        <v>876</v>
      </c>
      <c r="R174">
        <v>48420</v>
      </c>
      <c r="S174">
        <v>747</v>
      </c>
      <c r="T174" t="s">
        <v>876</v>
      </c>
      <c r="U174">
        <v>10</v>
      </c>
      <c r="V174">
        <v>38</v>
      </c>
      <c r="W174" t="s">
        <v>876</v>
      </c>
      <c r="X174" t="s">
        <v>876</v>
      </c>
      <c r="Y174">
        <v>183</v>
      </c>
      <c r="Z174">
        <v>32053</v>
      </c>
      <c r="AA174" t="s">
        <v>876</v>
      </c>
      <c r="AB174" t="s">
        <v>876</v>
      </c>
      <c r="AC174" t="s">
        <v>876</v>
      </c>
      <c r="AD174">
        <v>64</v>
      </c>
      <c r="AE174">
        <v>20</v>
      </c>
      <c r="AF174">
        <v>3705</v>
      </c>
      <c r="AG174">
        <v>9</v>
      </c>
      <c r="AH174">
        <v>237</v>
      </c>
      <c r="AI174">
        <v>10</v>
      </c>
      <c r="AJ174">
        <v>89</v>
      </c>
      <c r="AK174">
        <v>175</v>
      </c>
      <c r="AL174">
        <v>303</v>
      </c>
    </row>
    <row r="175" spans="1:38" x14ac:dyDescent="0.3">
      <c r="A175" t="s">
        <v>877</v>
      </c>
      <c r="B175" s="74">
        <v>178</v>
      </c>
      <c r="C175">
        <v>179</v>
      </c>
      <c r="D175">
        <v>45</v>
      </c>
      <c r="E175" t="s">
        <v>1457</v>
      </c>
      <c r="F175" t="s">
        <v>876</v>
      </c>
      <c r="G175" t="s">
        <v>876</v>
      </c>
      <c r="H175" t="s">
        <v>876</v>
      </c>
      <c r="I175" t="s">
        <v>876</v>
      </c>
      <c r="J175">
        <v>7337</v>
      </c>
      <c r="K175" t="s">
        <v>876</v>
      </c>
      <c r="L175" t="s">
        <v>876</v>
      </c>
      <c r="M175" t="s">
        <v>876</v>
      </c>
      <c r="N175">
        <v>228</v>
      </c>
      <c r="O175" t="s">
        <v>876</v>
      </c>
      <c r="P175">
        <v>122241</v>
      </c>
      <c r="Q175" t="s">
        <v>876</v>
      </c>
      <c r="R175">
        <v>65372</v>
      </c>
      <c r="S175">
        <v>1337</v>
      </c>
      <c r="T175">
        <v>67</v>
      </c>
      <c r="U175">
        <v>6</v>
      </c>
      <c r="V175">
        <v>15</v>
      </c>
      <c r="W175" t="s">
        <v>876</v>
      </c>
      <c r="X175" t="s">
        <v>876</v>
      </c>
      <c r="Y175">
        <v>246</v>
      </c>
      <c r="Z175">
        <v>5567</v>
      </c>
      <c r="AA175" t="s">
        <v>876</v>
      </c>
      <c r="AB175" t="s">
        <v>876</v>
      </c>
      <c r="AC175" t="s">
        <v>876</v>
      </c>
      <c r="AD175">
        <v>103</v>
      </c>
      <c r="AE175">
        <v>20</v>
      </c>
      <c r="AF175">
        <v>4093</v>
      </c>
      <c r="AG175" t="s">
        <v>876</v>
      </c>
      <c r="AH175">
        <v>260</v>
      </c>
      <c r="AI175" t="s">
        <v>876</v>
      </c>
      <c r="AJ175">
        <v>47</v>
      </c>
      <c r="AK175">
        <v>291</v>
      </c>
      <c r="AL175">
        <v>281</v>
      </c>
    </row>
    <row r="176" spans="1:38" x14ac:dyDescent="0.3">
      <c r="A176" t="s">
        <v>877</v>
      </c>
      <c r="B176" s="74">
        <v>179</v>
      </c>
      <c r="C176">
        <v>180</v>
      </c>
      <c r="D176">
        <v>46</v>
      </c>
      <c r="E176" t="s">
        <v>1457</v>
      </c>
      <c r="F176" t="s">
        <v>876</v>
      </c>
      <c r="G176" t="s">
        <v>876</v>
      </c>
      <c r="H176" t="s">
        <v>876</v>
      </c>
      <c r="I176" t="s">
        <v>876</v>
      </c>
      <c r="J176">
        <v>1206</v>
      </c>
      <c r="K176" t="s">
        <v>876</v>
      </c>
      <c r="L176" t="s">
        <v>876</v>
      </c>
      <c r="M176" t="s">
        <v>876</v>
      </c>
      <c r="N176">
        <v>152</v>
      </c>
      <c r="O176">
        <v>13</v>
      </c>
      <c r="P176">
        <v>49965</v>
      </c>
      <c r="Q176" t="s">
        <v>876</v>
      </c>
      <c r="R176">
        <v>38900</v>
      </c>
      <c r="S176">
        <v>281</v>
      </c>
      <c r="T176" t="s">
        <v>876</v>
      </c>
      <c r="U176">
        <v>20</v>
      </c>
      <c r="V176">
        <v>14</v>
      </c>
      <c r="W176">
        <v>1139</v>
      </c>
      <c r="X176" t="s">
        <v>876</v>
      </c>
      <c r="Y176">
        <v>192</v>
      </c>
      <c r="Z176">
        <v>2506</v>
      </c>
      <c r="AA176" t="s">
        <v>876</v>
      </c>
      <c r="AB176" t="s">
        <v>876</v>
      </c>
      <c r="AC176" t="s">
        <v>876</v>
      </c>
      <c r="AD176">
        <v>18</v>
      </c>
      <c r="AE176">
        <v>12</v>
      </c>
      <c r="AF176">
        <v>2762</v>
      </c>
      <c r="AG176" t="s">
        <v>876</v>
      </c>
      <c r="AH176">
        <v>122</v>
      </c>
      <c r="AI176">
        <v>8</v>
      </c>
      <c r="AJ176">
        <v>32</v>
      </c>
      <c r="AK176">
        <v>120</v>
      </c>
      <c r="AL176">
        <v>346</v>
      </c>
    </row>
    <row r="177" spans="1:38" x14ac:dyDescent="0.3">
      <c r="A177" t="s">
        <v>877</v>
      </c>
      <c r="B177" s="74">
        <v>180</v>
      </c>
      <c r="C177">
        <v>181</v>
      </c>
      <c r="D177">
        <v>47</v>
      </c>
      <c r="E177" t="s">
        <v>1457</v>
      </c>
      <c r="F177" t="s">
        <v>876</v>
      </c>
      <c r="G177">
        <v>6</v>
      </c>
      <c r="H177" t="s">
        <v>876</v>
      </c>
      <c r="I177" t="s">
        <v>876</v>
      </c>
      <c r="J177">
        <v>7304</v>
      </c>
      <c r="K177" t="s">
        <v>876</v>
      </c>
      <c r="L177" t="s">
        <v>876</v>
      </c>
      <c r="M177" t="s">
        <v>876</v>
      </c>
      <c r="N177">
        <v>48</v>
      </c>
      <c r="O177" t="s">
        <v>876</v>
      </c>
      <c r="P177">
        <v>16968</v>
      </c>
      <c r="Q177" t="s">
        <v>876</v>
      </c>
      <c r="R177">
        <v>58909</v>
      </c>
      <c r="S177">
        <v>528</v>
      </c>
      <c r="T177" t="s">
        <v>876</v>
      </c>
      <c r="U177">
        <v>16</v>
      </c>
      <c r="V177">
        <v>10</v>
      </c>
      <c r="W177">
        <v>698</v>
      </c>
      <c r="X177" t="s">
        <v>876</v>
      </c>
      <c r="Y177">
        <v>187</v>
      </c>
      <c r="Z177">
        <v>5762</v>
      </c>
      <c r="AA177" t="s">
        <v>876</v>
      </c>
      <c r="AB177" t="s">
        <v>876</v>
      </c>
      <c r="AC177" t="s">
        <v>876</v>
      </c>
      <c r="AD177">
        <v>157</v>
      </c>
      <c r="AE177">
        <v>11</v>
      </c>
      <c r="AF177">
        <v>3237</v>
      </c>
      <c r="AG177" t="s">
        <v>876</v>
      </c>
      <c r="AH177">
        <v>217</v>
      </c>
      <c r="AI177" t="s">
        <v>876</v>
      </c>
      <c r="AJ177">
        <v>32</v>
      </c>
      <c r="AK177">
        <v>59</v>
      </c>
      <c r="AL177">
        <v>291</v>
      </c>
    </row>
    <row r="178" spans="1:38" x14ac:dyDescent="0.3">
      <c r="A178" t="s">
        <v>877</v>
      </c>
      <c r="B178" s="74">
        <v>181</v>
      </c>
      <c r="C178">
        <v>182</v>
      </c>
      <c r="D178">
        <v>48</v>
      </c>
      <c r="E178" t="s">
        <v>1457</v>
      </c>
      <c r="F178" t="s">
        <v>876</v>
      </c>
      <c r="G178" t="s">
        <v>876</v>
      </c>
      <c r="H178" t="s">
        <v>876</v>
      </c>
      <c r="I178" t="s">
        <v>876</v>
      </c>
      <c r="J178">
        <v>9527</v>
      </c>
      <c r="K178" t="s">
        <v>876</v>
      </c>
      <c r="L178" t="s">
        <v>876</v>
      </c>
      <c r="M178" t="s">
        <v>876</v>
      </c>
      <c r="N178">
        <v>65</v>
      </c>
      <c r="O178">
        <v>36</v>
      </c>
      <c r="P178">
        <v>15666</v>
      </c>
      <c r="Q178" t="s">
        <v>876</v>
      </c>
      <c r="R178">
        <v>65762</v>
      </c>
      <c r="S178">
        <v>991</v>
      </c>
      <c r="T178" t="s">
        <v>876</v>
      </c>
      <c r="U178">
        <v>9</v>
      </c>
      <c r="V178" t="s">
        <v>876</v>
      </c>
      <c r="W178" t="s">
        <v>876</v>
      </c>
      <c r="X178">
        <v>15</v>
      </c>
      <c r="Y178">
        <v>149</v>
      </c>
      <c r="Z178">
        <v>1171</v>
      </c>
      <c r="AA178" t="s">
        <v>876</v>
      </c>
      <c r="AB178" t="s">
        <v>876</v>
      </c>
      <c r="AC178" t="s">
        <v>876</v>
      </c>
      <c r="AD178">
        <v>194</v>
      </c>
      <c r="AE178" t="s">
        <v>876</v>
      </c>
      <c r="AF178">
        <v>3834</v>
      </c>
      <c r="AG178" t="s">
        <v>876</v>
      </c>
      <c r="AH178">
        <v>352</v>
      </c>
      <c r="AI178">
        <v>6</v>
      </c>
      <c r="AJ178">
        <v>28</v>
      </c>
      <c r="AK178">
        <v>56</v>
      </c>
      <c r="AL178">
        <v>165</v>
      </c>
    </row>
    <row r="179" spans="1:38" x14ac:dyDescent="0.3">
      <c r="A179" t="s">
        <v>877</v>
      </c>
      <c r="B179" s="74">
        <v>182</v>
      </c>
      <c r="C179">
        <v>183</v>
      </c>
      <c r="D179">
        <v>49</v>
      </c>
      <c r="E179" t="s">
        <v>1457</v>
      </c>
      <c r="F179" t="s">
        <v>876</v>
      </c>
      <c r="G179" t="s">
        <v>876</v>
      </c>
      <c r="H179" t="s">
        <v>876</v>
      </c>
      <c r="I179" t="s">
        <v>876</v>
      </c>
      <c r="J179">
        <v>26653</v>
      </c>
      <c r="K179" t="s">
        <v>876</v>
      </c>
      <c r="L179" t="s">
        <v>876</v>
      </c>
      <c r="M179" t="s">
        <v>876</v>
      </c>
      <c r="N179" t="s">
        <v>876</v>
      </c>
      <c r="O179">
        <v>13</v>
      </c>
      <c r="P179">
        <v>20304</v>
      </c>
      <c r="Q179" t="s">
        <v>876</v>
      </c>
      <c r="R179">
        <v>42008</v>
      </c>
      <c r="S179">
        <v>2047</v>
      </c>
      <c r="T179" t="s">
        <v>876</v>
      </c>
      <c r="U179">
        <v>12</v>
      </c>
      <c r="V179" t="s">
        <v>876</v>
      </c>
      <c r="W179" t="s">
        <v>876</v>
      </c>
      <c r="X179" t="s">
        <v>876</v>
      </c>
      <c r="Y179">
        <v>128</v>
      </c>
      <c r="Z179">
        <v>924</v>
      </c>
      <c r="AA179" t="s">
        <v>876</v>
      </c>
      <c r="AB179" t="s">
        <v>876</v>
      </c>
      <c r="AC179" t="s">
        <v>876</v>
      </c>
      <c r="AD179">
        <v>226</v>
      </c>
      <c r="AE179">
        <v>13</v>
      </c>
      <c r="AF179">
        <v>2684</v>
      </c>
      <c r="AG179" t="s">
        <v>876</v>
      </c>
      <c r="AH179">
        <v>135</v>
      </c>
      <c r="AI179" t="s">
        <v>876</v>
      </c>
      <c r="AJ179">
        <v>29</v>
      </c>
      <c r="AK179">
        <v>102</v>
      </c>
      <c r="AL179">
        <v>193</v>
      </c>
    </row>
    <row r="180" spans="1:38" x14ac:dyDescent="0.3">
      <c r="A180" t="s">
        <v>877</v>
      </c>
      <c r="B180" s="74">
        <v>183</v>
      </c>
      <c r="C180">
        <v>184</v>
      </c>
      <c r="D180">
        <v>50</v>
      </c>
      <c r="E180" t="s">
        <v>1457</v>
      </c>
      <c r="F180" t="s">
        <v>876</v>
      </c>
      <c r="G180" t="s">
        <v>876</v>
      </c>
      <c r="H180" t="s">
        <v>876</v>
      </c>
      <c r="I180" t="s">
        <v>876</v>
      </c>
      <c r="J180">
        <v>18960</v>
      </c>
      <c r="K180" t="s">
        <v>876</v>
      </c>
      <c r="L180" t="s">
        <v>876</v>
      </c>
      <c r="M180" t="s">
        <v>876</v>
      </c>
      <c r="N180">
        <v>294</v>
      </c>
      <c r="O180">
        <v>10</v>
      </c>
      <c r="P180">
        <v>19611</v>
      </c>
      <c r="Q180" t="s">
        <v>876</v>
      </c>
      <c r="R180">
        <v>63978</v>
      </c>
      <c r="S180">
        <v>1908</v>
      </c>
      <c r="T180" t="s">
        <v>876</v>
      </c>
      <c r="U180">
        <v>11</v>
      </c>
      <c r="V180" t="s">
        <v>876</v>
      </c>
      <c r="W180" t="s">
        <v>876</v>
      </c>
      <c r="X180">
        <v>6</v>
      </c>
      <c r="Y180">
        <v>154</v>
      </c>
      <c r="Z180">
        <v>694</v>
      </c>
      <c r="AA180" t="s">
        <v>876</v>
      </c>
      <c r="AB180" t="s">
        <v>876</v>
      </c>
      <c r="AC180" t="s">
        <v>876</v>
      </c>
      <c r="AD180">
        <v>208</v>
      </c>
      <c r="AE180">
        <v>9</v>
      </c>
      <c r="AF180">
        <v>2426</v>
      </c>
      <c r="AG180" t="s">
        <v>876</v>
      </c>
      <c r="AH180">
        <v>208</v>
      </c>
      <c r="AI180" t="s">
        <v>876</v>
      </c>
      <c r="AJ180">
        <v>34</v>
      </c>
      <c r="AK180">
        <v>51</v>
      </c>
      <c r="AL180">
        <v>199</v>
      </c>
    </row>
    <row r="181" spans="1:38" x14ac:dyDescent="0.3">
      <c r="A181" t="s">
        <v>877</v>
      </c>
      <c r="B181" s="74">
        <v>184</v>
      </c>
      <c r="C181">
        <v>185</v>
      </c>
      <c r="D181">
        <v>51</v>
      </c>
      <c r="E181" t="s">
        <v>1457</v>
      </c>
      <c r="F181" t="s">
        <v>876</v>
      </c>
      <c r="G181" t="s">
        <v>876</v>
      </c>
      <c r="H181" t="s">
        <v>876</v>
      </c>
      <c r="I181" t="s">
        <v>876</v>
      </c>
      <c r="J181">
        <v>37053</v>
      </c>
      <c r="K181" t="s">
        <v>876</v>
      </c>
      <c r="L181" t="s">
        <v>876</v>
      </c>
      <c r="M181" t="s">
        <v>876</v>
      </c>
      <c r="N181">
        <v>207</v>
      </c>
      <c r="O181">
        <v>11</v>
      </c>
      <c r="P181">
        <v>50644</v>
      </c>
      <c r="Q181" t="s">
        <v>876</v>
      </c>
      <c r="R181">
        <v>35433</v>
      </c>
      <c r="S181">
        <v>3710</v>
      </c>
      <c r="T181" t="s">
        <v>876</v>
      </c>
      <c r="U181">
        <v>6</v>
      </c>
      <c r="V181">
        <v>10</v>
      </c>
      <c r="W181" t="s">
        <v>876</v>
      </c>
      <c r="X181" t="s">
        <v>876</v>
      </c>
      <c r="Y181">
        <v>78</v>
      </c>
      <c r="Z181">
        <v>535</v>
      </c>
      <c r="AA181" t="s">
        <v>876</v>
      </c>
      <c r="AB181" t="s">
        <v>876</v>
      </c>
      <c r="AC181" t="s">
        <v>876</v>
      </c>
      <c r="AD181">
        <v>230</v>
      </c>
      <c r="AE181">
        <v>9</v>
      </c>
      <c r="AF181">
        <v>1857</v>
      </c>
      <c r="AG181" t="s">
        <v>876</v>
      </c>
      <c r="AH181">
        <v>243</v>
      </c>
      <c r="AI181" t="s">
        <v>876</v>
      </c>
      <c r="AJ181">
        <v>23</v>
      </c>
      <c r="AK181">
        <v>79</v>
      </c>
      <c r="AL181">
        <v>74</v>
      </c>
    </row>
    <row r="182" spans="1:38" x14ac:dyDescent="0.3">
      <c r="A182" t="s">
        <v>877</v>
      </c>
      <c r="B182" s="74">
        <v>185</v>
      </c>
      <c r="C182">
        <v>186</v>
      </c>
      <c r="D182">
        <v>52</v>
      </c>
      <c r="E182" t="s">
        <v>1457</v>
      </c>
      <c r="F182" t="s">
        <v>876</v>
      </c>
      <c r="G182" t="s">
        <v>876</v>
      </c>
      <c r="H182" t="s">
        <v>876</v>
      </c>
      <c r="I182" t="s">
        <v>876</v>
      </c>
      <c r="J182">
        <v>5099</v>
      </c>
      <c r="K182" t="s">
        <v>876</v>
      </c>
      <c r="L182" t="s">
        <v>876</v>
      </c>
      <c r="M182" t="s">
        <v>876</v>
      </c>
      <c r="N182">
        <v>124</v>
      </c>
      <c r="O182" t="s">
        <v>876</v>
      </c>
      <c r="P182">
        <v>35699</v>
      </c>
      <c r="Q182" t="s">
        <v>876</v>
      </c>
      <c r="R182">
        <v>82123</v>
      </c>
      <c r="S182">
        <v>747</v>
      </c>
      <c r="T182" t="s">
        <v>876</v>
      </c>
      <c r="U182">
        <v>11</v>
      </c>
      <c r="V182">
        <v>11</v>
      </c>
      <c r="W182" t="s">
        <v>876</v>
      </c>
      <c r="X182" t="s">
        <v>876</v>
      </c>
      <c r="Y182">
        <v>183</v>
      </c>
      <c r="Z182">
        <v>458</v>
      </c>
      <c r="AA182" t="s">
        <v>876</v>
      </c>
      <c r="AB182" t="s">
        <v>876</v>
      </c>
      <c r="AC182" t="s">
        <v>876</v>
      </c>
      <c r="AD182">
        <v>197</v>
      </c>
      <c r="AE182">
        <v>18</v>
      </c>
      <c r="AF182">
        <v>3829</v>
      </c>
      <c r="AG182">
        <v>7</v>
      </c>
      <c r="AH182">
        <v>273</v>
      </c>
      <c r="AI182" t="s">
        <v>876</v>
      </c>
      <c r="AJ182">
        <v>40</v>
      </c>
      <c r="AK182">
        <v>75</v>
      </c>
      <c r="AL182">
        <v>234</v>
      </c>
    </row>
    <row r="183" spans="1:38" x14ac:dyDescent="0.3">
      <c r="A183" t="s">
        <v>877</v>
      </c>
      <c r="B183" s="74">
        <v>186</v>
      </c>
      <c r="C183">
        <v>187</v>
      </c>
      <c r="D183">
        <v>53</v>
      </c>
      <c r="E183" t="s">
        <v>1457</v>
      </c>
      <c r="F183" t="s">
        <v>876</v>
      </c>
      <c r="G183">
        <v>6</v>
      </c>
      <c r="H183" t="s">
        <v>876</v>
      </c>
      <c r="I183" t="s">
        <v>876</v>
      </c>
      <c r="J183">
        <v>3372</v>
      </c>
      <c r="K183" t="s">
        <v>876</v>
      </c>
      <c r="L183" t="s">
        <v>876</v>
      </c>
      <c r="M183" t="s">
        <v>876</v>
      </c>
      <c r="N183">
        <v>63</v>
      </c>
      <c r="O183">
        <v>27</v>
      </c>
      <c r="P183">
        <v>22258</v>
      </c>
      <c r="Q183" t="s">
        <v>876</v>
      </c>
      <c r="R183">
        <v>56663</v>
      </c>
      <c r="S183">
        <v>478</v>
      </c>
      <c r="T183" t="s">
        <v>876</v>
      </c>
      <c r="U183">
        <v>9</v>
      </c>
      <c r="V183" t="s">
        <v>876</v>
      </c>
      <c r="W183" t="s">
        <v>876</v>
      </c>
      <c r="X183" t="s">
        <v>876</v>
      </c>
      <c r="Y183">
        <v>122</v>
      </c>
      <c r="Z183">
        <v>1008</v>
      </c>
      <c r="AA183" t="s">
        <v>876</v>
      </c>
      <c r="AB183" t="s">
        <v>876</v>
      </c>
      <c r="AC183" t="s">
        <v>876</v>
      </c>
      <c r="AD183">
        <v>119</v>
      </c>
      <c r="AE183">
        <v>12</v>
      </c>
      <c r="AF183">
        <v>2640</v>
      </c>
      <c r="AG183" t="s">
        <v>876</v>
      </c>
      <c r="AH183">
        <v>227</v>
      </c>
      <c r="AI183" t="s">
        <v>876</v>
      </c>
      <c r="AJ183">
        <v>36</v>
      </c>
      <c r="AK183">
        <v>165</v>
      </c>
      <c r="AL183">
        <v>188</v>
      </c>
    </row>
    <row r="184" spans="1:38" x14ac:dyDescent="0.3">
      <c r="A184" t="s">
        <v>877</v>
      </c>
      <c r="B184" s="74">
        <v>187</v>
      </c>
      <c r="C184">
        <v>188</v>
      </c>
      <c r="D184">
        <v>54</v>
      </c>
      <c r="E184" t="s">
        <v>1457</v>
      </c>
      <c r="F184" t="s">
        <v>876</v>
      </c>
      <c r="G184" t="s">
        <v>876</v>
      </c>
      <c r="H184" t="s">
        <v>876</v>
      </c>
      <c r="I184" t="s">
        <v>876</v>
      </c>
      <c r="J184">
        <v>4317</v>
      </c>
      <c r="K184" t="s">
        <v>876</v>
      </c>
      <c r="L184" t="s">
        <v>876</v>
      </c>
      <c r="M184" t="s">
        <v>876</v>
      </c>
      <c r="N184">
        <v>206</v>
      </c>
      <c r="O184" t="s">
        <v>876</v>
      </c>
      <c r="P184">
        <v>17905</v>
      </c>
      <c r="Q184" t="s">
        <v>876</v>
      </c>
      <c r="R184">
        <v>48600</v>
      </c>
      <c r="S184">
        <v>578</v>
      </c>
      <c r="T184" t="s">
        <v>876</v>
      </c>
      <c r="U184">
        <v>8</v>
      </c>
      <c r="V184">
        <v>25</v>
      </c>
      <c r="W184" t="s">
        <v>876</v>
      </c>
      <c r="X184" t="s">
        <v>876</v>
      </c>
      <c r="Y184">
        <v>103</v>
      </c>
      <c r="Z184">
        <v>831</v>
      </c>
      <c r="AA184" t="s">
        <v>876</v>
      </c>
      <c r="AB184" t="s">
        <v>876</v>
      </c>
      <c r="AC184" t="s">
        <v>876</v>
      </c>
      <c r="AD184">
        <v>107</v>
      </c>
      <c r="AE184">
        <v>11</v>
      </c>
      <c r="AF184">
        <v>1940</v>
      </c>
      <c r="AG184" t="s">
        <v>876</v>
      </c>
      <c r="AH184">
        <v>145</v>
      </c>
      <c r="AI184" t="s">
        <v>876</v>
      </c>
      <c r="AJ184">
        <v>25</v>
      </c>
      <c r="AK184">
        <v>43</v>
      </c>
      <c r="AL184">
        <v>161</v>
      </c>
    </row>
    <row r="185" spans="1:38" x14ac:dyDescent="0.3">
      <c r="A185" t="s">
        <v>877</v>
      </c>
      <c r="B185" s="74">
        <v>188</v>
      </c>
      <c r="C185">
        <v>189</v>
      </c>
      <c r="D185">
        <v>55</v>
      </c>
      <c r="E185" t="s">
        <v>1457</v>
      </c>
      <c r="F185" t="s">
        <v>876</v>
      </c>
      <c r="G185">
        <v>5</v>
      </c>
      <c r="H185" t="s">
        <v>876</v>
      </c>
      <c r="I185" t="s">
        <v>876</v>
      </c>
      <c r="J185">
        <v>71113</v>
      </c>
      <c r="K185" t="s">
        <v>876</v>
      </c>
      <c r="L185" t="s">
        <v>876</v>
      </c>
      <c r="M185" t="s">
        <v>876</v>
      </c>
      <c r="N185">
        <v>143</v>
      </c>
      <c r="O185">
        <v>211</v>
      </c>
      <c r="P185">
        <v>39999</v>
      </c>
      <c r="Q185" t="s">
        <v>876</v>
      </c>
      <c r="R185">
        <v>63996</v>
      </c>
      <c r="S185">
        <v>7051</v>
      </c>
      <c r="T185" t="s">
        <v>876</v>
      </c>
      <c r="U185">
        <v>13</v>
      </c>
      <c r="V185" t="s">
        <v>876</v>
      </c>
      <c r="W185" t="s">
        <v>876</v>
      </c>
      <c r="X185" t="s">
        <v>876</v>
      </c>
      <c r="Y185">
        <v>156</v>
      </c>
      <c r="Z185">
        <v>1313</v>
      </c>
      <c r="AA185" t="s">
        <v>876</v>
      </c>
      <c r="AB185" t="s">
        <v>876</v>
      </c>
      <c r="AC185" t="s">
        <v>876</v>
      </c>
      <c r="AD185">
        <v>196</v>
      </c>
      <c r="AE185">
        <v>14</v>
      </c>
      <c r="AF185">
        <v>3147</v>
      </c>
      <c r="AG185" t="s">
        <v>876</v>
      </c>
      <c r="AH185">
        <v>232</v>
      </c>
      <c r="AI185" t="s">
        <v>876</v>
      </c>
      <c r="AJ185">
        <v>51</v>
      </c>
      <c r="AK185">
        <v>69</v>
      </c>
      <c r="AL185">
        <v>211</v>
      </c>
    </row>
    <row r="186" spans="1:38" x14ac:dyDescent="0.3">
      <c r="A186" t="s">
        <v>877</v>
      </c>
      <c r="B186" s="74">
        <v>189</v>
      </c>
      <c r="C186">
        <v>190</v>
      </c>
      <c r="D186">
        <v>56</v>
      </c>
      <c r="E186" t="s">
        <v>1457</v>
      </c>
      <c r="F186" t="s">
        <v>876</v>
      </c>
      <c r="G186">
        <v>5</v>
      </c>
      <c r="H186" t="s">
        <v>876</v>
      </c>
      <c r="I186" t="s">
        <v>876</v>
      </c>
      <c r="J186">
        <v>2597</v>
      </c>
      <c r="K186" t="s">
        <v>876</v>
      </c>
      <c r="L186" t="s">
        <v>876</v>
      </c>
      <c r="M186" t="s">
        <v>876</v>
      </c>
      <c r="N186">
        <v>176</v>
      </c>
      <c r="O186">
        <v>14</v>
      </c>
      <c r="P186">
        <v>63318</v>
      </c>
      <c r="Q186" t="s">
        <v>876</v>
      </c>
      <c r="R186">
        <v>80067</v>
      </c>
      <c r="S186">
        <v>902</v>
      </c>
      <c r="T186" t="s">
        <v>876</v>
      </c>
      <c r="U186">
        <v>34</v>
      </c>
      <c r="V186" t="s">
        <v>876</v>
      </c>
      <c r="W186">
        <v>1679</v>
      </c>
      <c r="X186" t="s">
        <v>876</v>
      </c>
      <c r="Y186">
        <v>201</v>
      </c>
      <c r="Z186">
        <v>1285</v>
      </c>
      <c r="AA186" t="s">
        <v>876</v>
      </c>
      <c r="AB186" t="s">
        <v>876</v>
      </c>
      <c r="AC186" t="s">
        <v>876</v>
      </c>
      <c r="AD186">
        <v>107</v>
      </c>
      <c r="AE186">
        <v>15</v>
      </c>
      <c r="AF186">
        <v>6861</v>
      </c>
      <c r="AG186" t="s">
        <v>876</v>
      </c>
      <c r="AH186">
        <v>281</v>
      </c>
      <c r="AI186">
        <v>15</v>
      </c>
      <c r="AJ186">
        <v>28</v>
      </c>
      <c r="AK186">
        <v>97</v>
      </c>
      <c r="AL186">
        <v>586</v>
      </c>
    </row>
    <row r="187" spans="1:38" x14ac:dyDescent="0.3">
      <c r="A187" t="s">
        <v>877</v>
      </c>
      <c r="B187" s="74">
        <v>190</v>
      </c>
      <c r="C187">
        <v>191</v>
      </c>
      <c r="D187">
        <v>57</v>
      </c>
      <c r="E187" t="s">
        <v>1457</v>
      </c>
      <c r="F187" t="s">
        <v>876</v>
      </c>
      <c r="G187" t="s">
        <v>876</v>
      </c>
      <c r="H187" t="s">
        <v>876</v>
      </c>
      <c r="I187" t="s">
        <v>876</v>
      </c>
      <c r="J187">
        <v>34639</v>
      </c>
      <c r="K187" t="s">
        <v>876</v>
      </c>
      <c r="L187" t="s">
        <v>876</v>
      </c>
      <c r="M187" t="s">
        <v>876</v>
      </c>
      <c r="N187">
        <v>150</v>
      </c>
      <c r="O187">
        <v>149</v>
      </c>
      <c r="P187">
        <v>62967</v>
      </c>
      <c r="Q187" t="s">
        <v>876</v>
      </c>
      <c r="R187">
        <v>69709</v>
      </c>
      <c r="S187">
        <v>4313</v>
      </c>
      <c r="T187" t="s">
        <v>876</v>
      </c>
      <c r="U187">
        <v>12</v>
      </c>
      <c r="V187">
        <v>11</v>
      </c>
      <c r="W187" t="s">
        <v>876</v>
      </c>
      <c r="X187" t="s">
        <v>876</v>
      </c>
      <c r="Y187">
        <v>156</v>
      </c>
      <c r="Z187">
        <v>872</v>
      </c>
      <c r="AA187" t="s">
        <v>876</v>
      </c>
      <c r="AB187" t="s">
        <v>876</v>
      </c>
      <c r="AC187" t="s">
        <v>876</v>
      </c>
      <c r="AD187">
        <v>187</v>
      </c>
      <c r="AE187">
        <v>11</v>
      </c>
      <c r="AF187">
        <v>3921</v>
      </c>
      <c r="AG187" t="s">
        <v>876</v>
      </c>
      <c r="AH187">
        <v>231</v>
      </c>
      <c r="AI187" t="s">
        <v>876</v>
      </c>
      <c r="AJ187">
        <v>34</v>
      </c>
      <c r="AK187">
        <v>134</v>
      </c>
      <c r="AL187">
        <v>239</v>
      </c>
    </row>
    <row r="188" spans="1:38" x14ac:dyDescent="0.3">
      <c r="A188" t="s">
        <v>877</v>
      </c>
      <c r="B188" s="74">
        <v>191</v>
      </c>
      <c r="C188">
        <v>192</v>
      </c>
      <c r="D188">
        <v>58</v>
      </c>
      <c r="E188" t="s">
        <v>1457</v>
      </c>
      <c r="F188" t="s">
        <v>876</v>
      </c>
      <c r="G188" t="s">
        <v>876</v>
      </c>
      <c r="H188" t="s">
        <v>876</v>
      </c>
      <c r="I188" t="s">
        <v>876</v>
      </c>
      <c r="J188">
        <v>66676</v>
      </c>
      <c r="K188" t="s">
        <v>876</v>
      </c>
      <c r="L188" t="s">
        <v>876</v>
      </c>
      <c r="M188" t="s">
        <v>876</v>
      </c>
      <c r="N188">
        <v>69</v>
      </c>
      <c r="O188" t="s">
        <v>876</v>
      </c>
      <c r="P188">
        <v>41341</v>
      </c>
      <c r="Q188" t="s">
        <v>876</v>
      </c>
      <c r="R188">
        <v>46269</v>
      </c>
      <c r="S188">
        <v>6816</v>
      </c>
      <c r="T188" t="s">
        <v>876</v>
      </c>
      <c r="U188" t="s">
        <v>876</v>
      </c>
      <c r="V188">
        <v>12</v>
      </c>
      <c r="W188" t="s">
        <v>876</v>
      </c>
      <c r="X188">
        <v>8</v>
      </c>
      <c r="Y188">
        <v>105</v>
      </c>
      <c r="Z188">
        <v>757</v>
      </c>
      <c r="AA188" t="s">
        <v>876</v>
      </c>
      <c r="AB188" t="s">
        <v>876</v>
      </c>
      <c r="AC188" t="s">
        <v>876</v>
      </c>
      <c r="AD188">
        <v>278</v>
      </c>
      <c r="AE188">
        <v>12</v>
      </c>
      <c r="AF188">
        <v>1593</v>
      </c>
      <c r="AG188" t="s">
        <v>876</v>
      </c>
      <c r="AH188">
        <v>141</v>
      </c>
      <c r="AI188" t="s">
        <v>876</v>
      </c>
      <c r="AJ188">
        <v>44</v>
      </c>
      <c r="AK188">
        <v>102</v>
      </c>
      <c r="AL188">
        <v>146</v>
      </c>
    </row>
    <row r="189" spans="1:38" x14ac:dyDescent="0.3">
      <c r="A189" t="s">
        <v>877</v>
      </c>
      <c r="B189" s="74">
        <v>192</v>
      </c>
      <c r="C189">
        <v>193</v>
      </c>
      <c r="D189">
        <v>59</v>
      </c>
      <c r="E189" t="s">
        <v>1457</v>
      </c>
      <c r="F189" t="s">
        <v>876</v>
      </c>
      <c r="G189" t="s">
        <v>876</v>
      </c>
      <c r="H189" t="s">
        <v>876</v>
      </c>
      <c r="I189" t="s">
        <v>876</v>
      </c>
      <c r="J189">
        <v>3268</v>
      </c>
      <c r="K189" t="s">
        <v>876</v>
      </c>
      <c r="L189" t="s">
        <v>876</v>
      </c>
      <c r="M189" t="s">
        <v>876</v>
      </c>
      <c r="N189">
        <v>105</v>
      </c>
      <c r="O189">
        <v>15</v>
      </c>
      <c r="P189">
        <v>17592</v>
      </c>
      <c r="Q189" t="s">
        <v>876</v>
      </c>
      <c r="R189">
        <v>61127</v>
      </c>
      <c r="S189">
        <v>467</v>
      </c>
      <c r="T189" t="s">
        <v>876</v>
      </c>
      <c r="U189">
        <v>11</v>
      </c>
      <c r="V189" t="s">
        <v>876</v>
      </c>
      <c r="W189" t="s">
        <v>876</v>
      </c>
      <c r="X189" t="s">
        <v>876</v>
      </c>
      <c r="Y189">
        <v>162</v>
      </c>
      <c r="Z189">
        <v>517</v>
      </c>
      <c r="AA189" t="s">
        <v>876</v>
      </c>
      <c r="AB189" t="s">
        <v>876</v>
      </c>
      <c r="AC189" t="s">
        <v>876</v>
      </c>
      <c r="AD189">
        <v>120</v>
      </c>
      <c r="AE189">
        <v>18</v>
      </c>
      <c r="AF189">
        <v>2582</v>
      </c>
      <c r="AG189" t="s">
        <v>876</v>
      </c>
      <c r="AH189">
        <v>207</v>
      </c>
      <c r="AI189" t="s">
        <v>876</v>
      </c>
      <c r="AJ189">
        <v>25</v>
      </c>
      <c r="AK189">
        <v>26</v>
      </c>
      <c r="AL189">
        <v>190</v>
      </c>
    </row>
    <row r="190" spans="1:38" x14ac:dyDescent="0.3">
      <c r="A190" t="s">
        <v>877</v>
      </c>
      <c r="B190" s="74">
        <v>193</v>
      </c>
      <c r="C190">
        <v>194</v>
      </c>
      <c r="D190">
        <v>60</v>
      </c>
      <c r="E190" t="s">
        <v>1457</v>
      </c>
      <c r="F190" t="s">
        <v>876</v>
      </c>
      <c r="G190" t="s">
        <v>876</v>
      </c>
      <c r="H190" t="s">
        <v>876</v>
      </c>
      <c r="I190" t="s">
        <v>876</v>
      </c>
      <c r="J190">
        <v>770</v>
      </c>
      <c r="K190" t="s">
        <v>876</v>
      </c>
      <c r="L190" t="s">
        <v>876</v>
      </c>
      <c r="M190" t="s">
        <v>876</v>
      </c>
      <c r="N190">
        <v>148</v>
      </c>
      <c r="O190" t="s">
        <v>876</v>
      </c>
      <c r="P190">
        <v>12377</v>
      </c>
      <c r="Q190" t="s">
        <v>876</v>
      </c>
      <c r="R190">
        <v>72702</v>
      </c>
      <c r="S190">
        <v>97</v>
      </c>
      <c r="T190" t="s">
        <v>876</v>
      </c>
      <c r="U190">
        <v>16</v>
      </c>
      <c r="V190">
        <v>12</v>
      </c>
      <c r="W190" t="s">
        <v>876</v>
      </c>
      <c r="X190" t="s">
        <v>876</v>
      </c>
      <c r="Y190">
        <v>202</v>
      </c>
      <c r="Z190">
        <v>659</v>
      </c>
      <c r="AA190" t="s">
        <v>876</v>
      </c>
      <c r="AB190" t="s">
        <v>876</v>
      </c>
      <c r="AC190" t="s">
        <v>876</v>
      </c>
      <c r="AD190">
        <v>102</v>
      </c>
      <c r="AE190">
        <v>17</v>
      </c>
      <c r="AF190">
        <v>2341</v>
      </c>
      <c r="AG190" t="s">
        <v>876</v>
      </c>
      <c r="AH190">
        <v>210</v>
      </c>
      <c r="AI190" t="s">
        <v>876</v>
      </c>
      <c r="AJ190">
        <v>29</v>
      </c>
      <c r="AK190">
        <v>27</v>
      </c>
      <c r="AL190">
        <v>251</v>
      </c>
    </row>
    <row r="191" spans="1:38" x14ac:dyDescent="0.3">
      <c r="A191" t="s">
        <v>877</v>
      </c>
      <c r="B191" s="74">
        <v>194</v>
      </c>
      <c r="C191">
        <v>195</v>
      </c>
      <c r="D191">
        <v>61</v>
      </c>
      <c r="E191" t="s">
        <v>1457</v>
      </c>
      <c r="F191" t="s">
        <v>876</v>
      </c>
      <c r="G191">
        <v>4</v>
      </c>
      <c r="H191" t="s">
        <v>876</v>
      </c>
      <c r="I191" t="s">
        <v>876</v>
      </c>
      <c r="J191">
        <v>11859</v>
      </c>
      <c r="K191" t="s">
        <v>876</v>
      </c>
      <c r="L191" t="s">
        <v>876</v>
      </c>
      <c r="M191" t="s">
        <v>876</v>
      </c>
      <c r="N191">
        <v>22</v>
      </c>
      <c r="O191">
        <v>263</v>
      </c>
      <c r="P191">
        <v>13976</v>
      </c>
      <c r="Q191" t="s">
        <v>876</v>
      </c>
      <c r="R191">
        <v>54815</v>
      </c>
      <c r="S191">
        <v>1308</v>
      </c>
      <c r="T191" t="s">
        <v>876</v>
      </c>
      <c r="U191">
        <v>14</v>
      </c>
      <c r="V191">
        <v>10</v>
      </c>
      <c r="W191" t="s">
        <v>876</v>
      </c>
      <c r="X191" t="s">
        <v>876</v>
      </c>
      <c r="Y191">
        <v>135</v>
      </c>
      <c r="Z191">
        <v>794</v>
      </c>
      <c r="AA191" t="s">
        <v>876</v>
      </c>
      <c r="AB191" t="s">
        <v>876</v>
      </c>
      <c r="AC191" t="s">
        <v>876</v>
      </c>
      <c r="AD191">
        <v>134</v>
      </c>
      <c r="AE191">
        <v>15</v>
      </c>
      <c r="AF191">
        <v>2641</v>
      </c>
      <c r="AG191" t="s">
        <v>876</v>
      </c>
      <c r="AH191">
        <v>167</v>
      </c>
      <c r="AI191" t="s">
        <v>876</v>
      </c>
      <c r="AJ191">
        <v>33</v>
      </c>
      <c r="AK191">
        <v>25</v>
      </c>
      <c r="AL191">
        <v>191</v>
      </c>
    </row>
    <row r="192" spans="1:38" x14ac:dyDescent="0.3">
      <c r="A192" t="s">
        <v>877</v>
      </c>
      <c r="B192" s="74">
        <v>195</v>
      </c>
      <c r="C192">
        <v>196</v>
      </c>
      <c r="D192">
        <v>62</v>
      </c>
      <c r="E192" t="s">
        <v>1457</v>
      </c>
      <c r="F192" t="s">
        <v>876</v>
      </c>
      <c r="G192">
        <v>7</v>
      </c>
      <c r="H192" t="s">
        <v>876</v>
      </c>
      <c r="I192" t="s">
        <v>876</v>
      </c>
      <c r="J192">
        <v>4072</v>
      </c>
      <c r="K192" t="s">
        <v>876</v>
      </c>
      <c r="L192" t="s">
        <v>876</v>
      </c>
      <c r="M192" t="s">
        <v>876</v>
      </c>
      <c r="N192">
        <v>335</v>
      </c>
      <c r="O192">
        <v>43</v>
      </c>
      <c r="P192">
        <v>38055</v>
      </c>
      <c r="Q192" t="s">
        <v>876</v>
      </c>
      <c r="R192">
        <v>77956</v>
      </c>
      <c r="S192">
        <v>862</v>
      </c>
      <c r="T192" t="s">
        <v>876</v>
      </c>
      <c r="U192">
        <v>17</v>
      </c>
      <c r="V192">
        <v>16</v>
      </c>
      <c r="W192" t="s">
        <v>876</v>
      </c>
      <c r="X192" t="s">
        <v>876</v>
      </c>
      <c r="Y192">
        <v>234</v>
      </c>
      <c r="Z192">
        <v>1261</v>
      </c>
      <c r="AA192" t="s">
        <v>876</v>
      </c>
      <c r="AB192" t="s">
        <v>876</v>
      </c>
      <c r="AC192" t="s">
        <v>876</v>
      </c>
      <c r="AD192">
        <v>128</v>
      </c>
      <c r="AE192">
        <v>28</v>
      </c>
      <c r="AF192">
        <v>3493</v>
      </c>
      <c r="AG192" t="s">
        <v>876</v>
      </c>
      <c r="AH192">
        <v>300</v>
      </c>
      <c r="AI192">
        <v>9</v>
      </c>
      <c r="AJ192">
        <v>100</v>
      </c>
      <c r="AK192">
        <v>91</v>
      </c>
      <c r="AL192">
        <v>261</v>
      </c>
    </row>
    <row r="193" spans="1:38" x14ac:dyDescent="0.3">
      <c r="A193" t="s">
        <v>877</v>
      </c>
      <c r="B193" s="74">
        <v>196</v>
      </c>
      <c r="C193">
        <v>197</v>
      </c>
      <c r="D193">
        <v>63</v>
      </c>
      <c r="E193" t="s">
        <v>1457</v>
      </c>
      <c r="F193" t="s">
        <v>876</v>
      </c>
      <c r="G193" t="s">
        <v>876</v>
      </c>
      <c r="H193" t="s">
        <v>876</v>
      </c>
      <c r="I193" t="s">
        <v>876</v>
      </c>
      <c r="J193">
        <v>1233</v>
      </c>
      <c r="K193" t="s">
        <v>876</v>
      </c>
      <c r="L193" t="s">
        <v>876</v>
      </c>
      <c r="M193" t="s">
        <v>876</v>
      </c>
      <c r="N193">
        <v>162</v>
      </c>
      <c r="O193">
        <v>75</v>
      </c>
      <c r="P193">
        <v>28130</v>
      </c>
      <c r="Q193" t="s">
        <v>876</v>
      </c>
      <c r="R193">
        <v>56871</v>
      </c>
      <c r="S193">
        <v>459</v>
      </c>
      <c r="T193" t="s">
        <v>876</v>
      </c>
      <c r="U193">
        <v>14</v>
      </c>
      <c r="V193">
        <v>22</v>
      </c>
      <c r="W193" t="s">
        <v>876</v>
      </c>
      <c r="X193">
        <v>7</v>
      </c>
      <c r="Y193">
        <v>185</v>
      </c>
      <c r="Z193">
        <v>751</v>
      </c>
      <c r="AA193" t="s">
        <v>876</v>
      </c>
      <c r="AB193" t="s">
        <v>876</v>
      </c>
      <c r="AC193" t="s">
        <v>876</v>
      </c>
      <c r="AD193">
        <v>76</v>
      </c>
      <c r="AE193">
        <v>13</v>
      </c>
      <c r="AF193">
        <v>3099</v>
      </c>
      <c r="AG193">
        <v>8</v>
      </c>
      <c r="AH193">
        <v>234</v>
      </c>
      <c r="AI193" t="s">
        <v>876</v>
      </c>
      <c r="AJ193">
        <v>187</v>
      </c>
      <c r="AK193">
        <v>63</v>
      </c>
      <c r="AL193">
        <v>233</v>
      </c>
    </row>
    <row r="194" spans="1:38" x14ac:dyDescent="0.3">
      <c r="A194" t="s">
        <v>877</v>
      </c>
      <c r="B194" s="74">
        <v>197</v>
      </c>
      <c r="C194">
        <v>198</v>
      </c>
      <c r="D194">
        <v>64</v>
      </c>
      <c r="E194" t="s">
        <v>1457</v>
      </c>
      <c r="F194" t="s">
        <v>876</v>
      </c>
      <c r="G194" t="s">
        <v>876</v>
      </c>
      <c r="H194" t="s">
        <v>876</v>
      </c>
      <c r="I194" t="s">
        <v>876</v>
      </c>
      <c r="J194">
        <v>18740</v>
      </c>
      <c r="K194" t="s">
        <v>876</v>
      </c>
      <c r="L194" t="s">
        <v>876</v>
      </c>
      <c r="M194" t="s">
        <v>876</v>
      </c>
      <c r="N194">
        <v>118</v>
      </c>
      <c r="O194">
        <v>76</v>
      </c>
      <c r="P194">
        <v>27305</v>
      </c>
      <c r="Q194" t="s">
        <v>876</v>
      </c>
      <c r="R194">
        <v>40630</v>
      </c>
      <c r="S194">
        <v>1896</v>
      </c>
      <c r="T194" t="s">
        <v>876</v>
      </c>
      <c r="U194">
        <v>14</v>
      </c>
      <c r="V194" t="s">
        <v>876</v>
      </c>
      <c r="W194" t="s">
        <v>876</v>
      </c>
      <c r="X194" t="s">
        <v>876</v>
      </c>
      <c r="Y194">
        <v>176</v>
      </c>
      <c r="Z194">
        <v>910</v>
      </c>
      <c r="AA194" t="s">
        <v>876</v>
      </c>
      <c r="AB194" t="s">
        <v>876</v>
      </c>
      <c r="AC194" t="s">
        <v>876</v>
      </c>
      <c r="AD194">
        <v>107</v>
      </c>
      <c r="AE194">
        <v>9</v>
      </c>
      <c r="AF194">
        <v>2516</v>
      </c>
      <c r="AG194" t="s">
        <v>876</v>
      </c>
      <c r="AH194">
        <v>168</v>
      </c>
      <c r="AI194">
        <v>8</v>
      </c>
      <c r="AJ194">
        <v>43</v>
      </c>
      <c r="AK194">
        <v>62</v>
      </c>
      <c r="AL194">
        <v>225</v>
      </c>
    </row>
    <row r="195" spans="1:38" x14ac:dyDescent="0.3">
      <c r="A195" t="s">
        <v>877</v>
      </c>
      <c r="B195" s="74">
        <v>198</v>
      </c>
      <c r="C195">
        <v>199</v>
      </c>
      <c r="D195">
        <v>65</v>
      </c>
      <c r="E195" t="s">
        <v>1457</v>
      </c>
      <c r="F195" t="s">
        <v>876</v>
      </c>
      <c r="G195">
        <v>5</v>
      </c>
      <c r="H195">
        <v>4</v>
      </c>
      <c r="I195" t="s">
        <v>876</v>
      </c>
      <c r="J195">
        <v>31724</v>
      </c>
      <c r="K195" t="s">
        <v>876</v>
      </c>
      <c r="L195" t="s">
        <v>876</v>
      </c>
      <c r="M195" t="s">
        <v>876</v>
      </c>
      <c r="N195">
        <v>146</v>
      </c>
      <c r="O195">
        <v>51</v>
      </c>
      <c r="P195">
        <v>39746</v>
      </c>
      <c r="Q195" t="s">
        <v>876</v>
      </c>
      <c r="R195">
        <v>67658</v>
      </c>
      <c r="S195">
        <v>2469</v>
      </c>
      <c r="T195" t="s">
        <v>876</v>
      </c>
      <c r="U195">
        <v>8</v>
      </c>
      <c r="V195">
        <v>10</v>
      </c>
      <c r="W195" t="s">
        <v>876</v>
      </c>
      <c r="X195" t="s">
        <v>876</v>
      </c>
      <c r="Y195">
        <v>136</v>
      </c>
      <c r="Z195">
        <v>514</v>
      </c>
      <c r="AA195" t="s">
        <v>876</v>
      </c>
      <c r="AB195" t="s">
        <v>876</v>
      </c>
      <c r="AC195" t="s">
        <v>876</v>
      </c>
      <c r="AD195">
        <v>188</v>
      </c>
      <c r="AE195">
        <v>10</v>
      </c>
      <c r="AF195">
        <v>2521</v>
      </c>
      <c r="AG195" t="s">
        <v>876</v>
      </c>
      <c r="AH195">
        <v>255</v>
      </c>
      <c r="AI195" t="s">
        <v>876</v>
      </c>
      <c r="AJ195">
        <v>51</v>
      </c>
      <c r="AK195">
        <v>107</v>
      </c>
      <c r="AL195">
        <v>161</v>
      </c>
    </row>
    <row r="196" spans="1:38" x14ac:dyDescent="0.3">
      <c r="A196" t="s">
        <v>877</v>
      </c>
      <c r="B196" s="74">
        <v>199</v>
      </c>
      <c r="C196">
        <v>200</v>
      </c>
      <c r="D196">
        <v>66</v>
      </c>
      <c r="E196" t="s">
        <v>1457</v>
      </c>
      <c r="F196" t="s">
        <v>876</v>
      </c>
      <c r="G196" t="s">
        <v>876</v>
      </c>
      <c r="H196" t="s">
        <v>876</v>
      </c>
      <c r="I196" t="s">
        <v>876</v>
      </c>
      <c r="J196">
        <v>3277</v>
      </c>
      <c r="K196" t="s">
        <v>876</v>
      </c>
      <c r="L196" t="s">
        <v>876</v>
      </c>
      <c r="M196" t="s">
        <v>876</v>
      </c>
      <c r="N196">
        <v>123</v>
      </c>
      <c r="O196" t="s">
        <v>876</v>
      </c>
      <c r="P196">
        <v>34746</v>
      </c>
      <c r="Q196" t="s">
        <v>876</v>
      </c>
      <c r="R196">
        <v>47325</v>
      </c>
      <c r="S196">
        <v>639</v>
      </c>
      <c r="T196" t="s">
        <v>876</v>
      </c>
      <c r="U196">
        <v>18</v>
      </c>
      <c r="V196">
        <v>12</v>
      </c>
      <c r="W196" t="s">
        <v>876</v>
      </c>
      <c r="X196" t="s">
        <v>876</v>
      </c>
      <c r="Y196">
        <v>148</v>
      </c>
      <c r="Z196">
        <v>861</v>
      </c>
      <c r="AA196" t="s">
        <v>876</v>
      </c>
      <c r="AB196" t="s">
        <v>876</v>
      </c>
      <c r="AC196" t="s">
        <v>876</v>
      </c>
      <c r="AD196">
        <v>69</v>
      </c>
      <c r="AE196">
        <v>10</v>
      </c>
      <c r="AF196">
        <v>2993</v>
      </c>
      <c r="AG196" t="s">
        <v>876</v>
      </c>
      <c r="AH196">
        <v>173</v>
      </c>
      <c r="AI196" t="s">
        <v>876</v>
      </c>
      <c r="AJ196">
        <v>34</v>
      </c>
      <c r="AK196">
        <v>76</v>
      </c>
      <c r="AL196">
        <v>251</v>
      </c>
    </row>
    <row r="197" spans="1:38" x14ac:dyDescent="0.3">
      <c r="A197" t="s">
        <v>877</v>
      </c>
      <c r="B197" s="74">
        <v>200</v>
      </c>
      <c r="C197">
        <v>201</v>
      </c>
      <c r="D197">
        <v>67</v>
      </c>
      <c r="E197" t="s">
        <v>1457</v>
      </c>
      <c r="F197" t="s">
        <v>876</v>
      </c>
      <c r="G197" t="s">
        <v>876</v>
      </c>
      <c r="H197" t="s">
        <v>876</v>
      </c>
      <c r="I197" t="s">
        <v>876</v>
      </c>
      <c r="J197">
        <v>10015</v>
      </c>
      <c r="K197" t="s">
        <v>876</v>
      </c>
      <c r="L197" t="s">
        <v>876</v>
      </c>
      <c r="M197" t="s">
        <v>876</v>
      </c>
      <c r="N197">
        <v>66</v>
      </c>
      <c r="O197">
        <v>41</v>
      </c>
      <c r="P197">
        <v>33247</v>
      </c>
      <c r="Q197" t="s">
        <v>876</v>
      </c>
      <c r="R197">
        <v>43307</v>
      </c>
      <c r="S197">
        <v>1354</v>
      </c>
      <c r="T197" t="s">
        <v>876</v>
      </c>
      <c r="U197">
        <v>10</v>
      </c>
      <c r="V197">
        <v>10</v>
      </c>
      <c r="W197" t="s">
        <v>876</v>
      </c>
      <c r="X197" t="s">
        <v>876</v>
      </c>
      <c r="Y197">
        <v>121</v>
      </c>
      <c r="Z197">
        <v>1045</v>
      </c>
      <c r="AA197" t="s">
        <v>876</v>
      </c>
      <c r="AB197" t="s">
        <v>876</v>
      </c>
      <c r="AC197" t="s">
        <v>876</v>
      </c>
      <c r="AD197">
        <v>100</v>
      </c>
      <c r="AE197">
        <v>11</v>
      </c>
      <c r="AF197">
        <v>2158</v>
      </c>
      <c r="AG197" t="s">
        <v>876</v>
      </c>
      <c r="AH197">
        <v>246</v>
      </c>
      <c r="AI197">
        <v>7</v>
      </c>
      <c r="AJ197">
        <v>34</v>
      </c>
      <c r="AK197">
        <v>77</v>
      </c>
      <c r="AL197">
        <v>169</v>
      </c>
    </row>
    <row r="198" spans="1:38" x14ac:dyDescent="0.3">
      <c r="A198" t="s">
        <v>877</v>
      </c>
      <c r="B198" s="74">
        <v>201</v>
      </c>
      <c r="C198">
        <v>202</v>
      </c>
      <c r="D198">
        <v>68</v>
      </c>
      <c r="E198" t="s">
        <v>1457</v>
      </c>
      <c r="F198" t="s">
        <v>876</v>
      </c>
      <c r="G198" t="s">
        <v>876</v>
      </c>
      <c r="H198" t="s">
        <v>876</v>
      </c>
      <c r="I198" t="s">
        <v>876</v>
      </c>
      <c r="J198">
        <v>1147</v>
      </c>
      <c r="K198" t="s">
        <v>876</v>
      </c>
      <c r="L198" t="s">
        <v>876</v>
      </c>
      <c r="M198" t="s">
        <v>876</v>
      </c>
      <c r="N198">
        <v>117</v>
      </c>
      <c r="O198" t="s">
        <v>876</v>
      </c>
      <c r="P198">
        <v>34143</v>
      </c>
      <c r="Q198" t="s">
        <v>876</v>
      </c>
      <c r="R198">
        <v>68351</v>
      </c>
      <c r="S198">
        <v>309</v>
      </c>
      <c r="T198" t="s">
        <v>876</v>
      </c>
      <c r="U198">
        <v>12</v>
      </c>
      <c r="V198">
        <v>9</v>
      </c>
      <c r="W198" t="s">
        <v>876</v>
      </c>
      <c r="X198" t="s">
        <v>876</v>
      </c>
      <c r="Y198">
        <v>154</v>
      </c>
      <c r="Z198">
        <v>519</v>
      </c>
      <c r="AA198" t="s">
        <v>876</v>
      </c>
      <c r="AB198" t="s">
        <v>876</v>
      </c>
      <c r="AC198" t="s">
        <v>876</v>
      </c>
      <c r="AD198">
        <v>115</v>
      </c>
      <c r="AE198">
        <v>16</v>
      </c>
      <c r="AF198">
        <v>3537</v>
      </c>
      <c r="AG198" t="s">
        <v>876</v>
      </c>
      <c r="AH198">
        <v>261</v>
      </c>
      <c r="AI198" t="s">
        <v>876</v>
      </c>
      <c r="AJ198">
        <v>41</v>
      </c>
      <c r="AK198">
        <v>99</v>
      </c>
      <c r="AL198">
        <v>286</v>
      </c>
    </row>
    <row r="199" spans="1:38" x14ac:dyDescent="0.3">
      <c r="A199" t="s">
        <v>877</v>
      </c>
      <c r="B199" s="74">
        <v>202</v>
      </c>
      <c r="C199">
        <v>203</v>
      </c>
      <c r="D199">
        <v>69</v>
      </c>
      <c r="E199" t="s">
        <v>1457</v>
      </c>
      <c r="F199" t="s">
        <v>876</v>
      </c>
      <c r="G199">
        <v>4</v>
      </c>
      <c r="H199" t="s">
        <v>876</v>
      </c>
      <c r="I199" t="s">
        <v>876</v>
      </c>
      <c r="J199">
        <v>653</v>
      </c>
      <c r="K199" t="s">
        <v>876</v>
      </c>
      <c r="L199" t="s">
        <v>876</v>
      </c>
      <c r="M199" t="s">
        <v>876</v>
      </c>
      <c r="N199">
        <v>127</v>
      </c>
      <c r="O199" t="s">
        <v>876</v>
      </c>
      <c r="P199">
        <v>34704</v>
      </c>
      <c r="Q199" t="s">
        <v>876</v>
      </c>
      <c r="R199">
        <v>64858</v>
      </c>
      <c r="S199">
        <v>264</v>
      </c>
      <c r="T199" t="s">
        <v>876</v>
      </c>
      <c r="U199">
        <v>17</v>
      </c>
      <c r="V199" t="s">
        <v>876</v>
      </c>
      <c r="W199" t="s">
        <v>876</v>
      </c>
      <c r="X199" t="s">
        <v>876</v>
      </c>
      <c r="Y199">
        <v>165</v>
      </c>
      <c r="Z199">
        <v>678</v>
      </c>
      <c r="AA199" t="s">
        <v>876</v>
      </c>
      <c r="AB199" t="s">
        <v>876</v>
      </c>
      <c r="AC199">
        <v>19</v>
      </c>
      <c r="AD199">
        <v>93</v>
      </c>
      <c r="AE199">
        <v>11</v>
      </c>
      <c r="AF199">
        <v>3095</v>
      </c>
      <c r="AG199" t="s">
        <v>876</v>
      </c>
      <c r="AH199">
        <v>231</v>
      </c>
      <c r="AI199" t="s">
        <v>876</v>
      </c>
      <c r="AJ199">
        <v>43</v>
      </c>
      <c r="AK199">
        <v>75</v>
      </c>
      <c r="AL199">
        <v>300</v>
      </c>
    </row>
    <row r="200" spans="1:38" x14ac:dyDescent="0.3">
      <c r="A200" t="s">
        <v>877</v>
      </c>
      <c r="B200" s="74">
        <v>203</v>
      </c>
      <c r="C200">
        <v>204</v>
      </c>
      <c r="D200">
        <v>70</v>
      </c>
      <c r="E200" t="s">
        <v>1457</v>
      </c>
      <c r="F200" t="s">
        <v>876</v>
      </c>
      <c r="G200" t="s">
        <v>876</v>
      </c>
      <c r="H200" t="s">
        <v>876</v>
      </c>
      <c r="I200" t="s">
        <v>876</v>
      </c>
      <c r="J200">
        <v>446</v>
      </c>
      <c r="K200" t="s">
        <v>876</v>
      </c>
      <c r="L200" t="s">
        <v>876</v>
      </c>
      <c r="M200" t="s">
        <v>876</v>
      </c>
      <c r="N200">
        <v>133</v>
      </c>
      <c r="O200" t="s">
        <v>876</v>
      </c>
      <c r="P200">
        <v>33265</v>
      </c>
      <c r="Q200" t="s">
        <v>876</v>
      </c>
      <c r="R200">
        <v>63585</v>
      </c>
      <c r="S200">
        <v>223</v>
      </c>
      <c r="T200" t="s">
        <v>876</v>
      </c>
      <c r="U200">
        <v>14</v>
      </c>
      <c r="V200" t="s">
        <v>876</v>
      </c>
      <c r="W200" t="s">
        <v>876</v>
      </c>
      <c r="X200" t="s">
        <v>876</v>
      </c>
      <c r="Y200">
        <v>140</v>
      </c>
      <c r="Z200">
        <v>593</v>
      </c>
      <c r="AA200" t="s">
        <v>876</v>
      </c>
      <c r="AB200" t="s">
        <v>876</v>
      </c>
      <c r="AC200" t="s">
        <v>876</v>
      </c>
      <c r="AD200">
        <v>96</v>
      </c>
      <c r="AE200">
        <v>20</v>
      </c>
      <c r="AF200">
        <v>3830</v>
      </c>
      <c r="AG200" t="s">
        <v>876</v>
      </c>
      <c r="AH200">
        <v>257</v>
      </c>
      <c r="AI200" t="s">
        <v>876</v>
      </c>
      <c r="AJ200">
        <v>46</v>
      </c>
      <c r="AK200">
        <v>71</v>
      </c>
      <c r="AL200">
        <v>265</v>
      </c>
    </row>
    <row r="201" spans="1:38" x14ac:dyDescent="0.3">
      <c r="A201" t="s">
        <v>877</v>
      </c>
      <c r="B201" s="74">
        <v>204</v>
      </c>
      <c r="C201">
        <v>205</v>
      </c>
      <c r="D201">
        <v>71</v>
      </c>
      <c r="E201" t="s">
        <v>1457</v>
      </c>
      <c r="F201" t="s">
        <v>876</v>
      </c>
      <c r="G201" t="s">
        <v>876</v>
      </c>
      <c r="H201" t="s">
        <v>876</v>
      </c>
      <c r="I201" t="s">
        <v>876</v>
      </c>
      <c r="J201">
        <v>917</v>
      </c>
      <c r="K201" t="s">
        <v>876</v>
      </c>
      <c r="L201" t="s">
        <v>876</v>
      </c>
      <c r="M201" t="s">
        <v>876</v>
      </c>
      <c r="N201">
        <v>182</v>
      </c>
      <c r="O201" t="s">
        <v>876</v>
      </c>
      <c r="P201">
        <v>62891</v>
      </c>
      <c r="Q201" t="s">
        <v>876</v>
      </c>
      <c r="R201">
        <v>47062</v>
      </c>
      <c r="S201">
        <v>430</v>
      </c>
      <c r="T201" t="s">
        <v>876</v>
      </c>
      <c r="U201">
        <v>10</v>
      </c>
      <c r="V201" t="s">
        <v>876</v>
      </c>
      <c r="W201" t="s">
        <v>876</v>
      </c>
      <c r="X201" t="s">
        <v>876</v>
      </c>
      <c r="Y201">
        <v>128</v>
      </c>
      <c r="Z201">
        <v>535</v>
      </c>
      <c r="AA201" t="s">
        <v>876</v>
      </c>
      <c r="AB201" t="s">
        <v>876</v>
      </c>
      <c r="AC201" t="s">
        <v>876</v>
      </c>
      <c r="AD201">
        <v>103</v>
      </c>
      <c r="AE201">
        <v>12</v>
      </c>
      <c r="AF201">
        <v>2415</v>
      </c>
      <c r="AG201" t="s">
        <v>876</v>
      </c>
      <c r="AH201">
        <v>251</v>
      </c>
      <c r="AI201" t="s">
        <v>876</v>
      </c>
      <c r="AJ201">
        <v>42</v>
      </c>
      <c r="AK201">
        <v>121</v>
      </c>
      <c r="AL201">
        <v>182</v>
      </c>
    </row>
    <row r="202" spans="1:38" x14ac:dyDescent="0.3">
      <c r="A202" t="s">
        <v>877</v>
      </c>
      <c r="B202" s="74">
        <v>205</v>
      </c>
      <c r="C202">
        <v>206</v>
      </c>
      <c r="D202">
        <v>72</v>
      </c>
      <c r="E202" t="s">
        <v>1457</v>
      </c>
      <c r="F202" t="s">
        <v>876</v>
      </c>
      <c r="G202" t="s">
        <v>876</v>
      </c>
      <c r="H202" t="s">
        <v>876</v>
      </c>
      <c r="I202" t="s">
        <v>876</v>
      </c>
      <c r="J202">
        <v>702</v>
      </c>
      <c r="K202" t="s">
        <v>876</v>
      </c>
      <c r="L202" t="s">
        <v>876</v>
      </c>
      <c r="M202" t="s">
        <v>876</v>
      </c>
      <c r="N202">
        <v>535</v>
      </c>
      <c r="O202">
        <v>1561</v>
      </c>
      <c r="P202">
        <v>86912</v>
      </c>
      <c r="Q202" t="s">
        <v>876</v>
      </c>
      <c r="R202">
        <v>45305</v>
      </c>
      <c r="S202">
        <v>531</v>
      </c>
      <c r="T202" t="s">
        <v>876</v>
      </c>
      <c r="U202">
        <v>13</v>
      </c>
      <c r="V202">
        <v>44</v>
      </c>
      <c r="W202" t="s">
        <v>876</v>
      </c>
      <c r="X202" t="s">
        <v>876</v>
      </c>
      <c r="Y202">
        <v>216</v>
      </c>
      <c r="Z202">
        <v>5474</v>
      </c>
      <c r="AA202" t="s">
        <v>876</v>
      </c>
      <c r="AB202" t="s">
        <v>876</v>
      </c>
      <c r="AC202" t="s">
        <v>876</v>
      </c>
      <c r="AD202">
        <v>92</v>
      </c>
      <c r="AE202">
        <v>22</v>
      </c>
      <c r="AF202">
        <v>2563</v>
      </c>
      <c r="AG202" t="s">
        <v>876</v>
      </c>
      <c r="AH202">
        <v>321</v>
      </c>
      <c r="AI202">
        <v>19</v>
      </c>
      <c r="AJ202">
        <v>430</v>
      </c>
      <c r="AK202">
        <v>269</v>
      </c>
      <c r="AL202">
        <v>154</v>
      </c>
    </row>
    <row r="203" spans="1:38" x14ac:dyDescent="0.3">
      <c r="A203" t="s">
        <v>877</v>
      </c>
      <c r="B203" s="74">
        <v>206</v>
      </c>
      <c r="C203">
        <v>207</v>
      </c>
      <c r="D203">
        <v>73</v>
      </c>
      <c r="E203" t="s">
        <v>1457</v>
      </c>
      <c r="F203" t="s">
        <v>876</v>
      </c>
      <c r="G203" t="s">
        <v>876</v>
      </c>
      <c r="H203" t="s">
        <v>876</v>
      </c>
      <c r="I203" t="s">
        <v>876</v>
      </c>
      <c r="J203">
        <v>2725</v>
      </c>
      <c r="K203" t="s">
        <v>876</v>
      </c>
      <c r="L203" t="s">
        <v>876</v>
      </c>
      <c r="M203" t="s">
        <v>876</v>
      </c>
      <c r="N203">
        <v>154</v>
      </c>
      <c r="O203" t="s">
        <v>876</v>
      </c>
      <c r="P203">
        <v>43157</v>
      </c>
      <c r="Q203" t="s">
        <v>876</v>
      </c>
      <c r="R203">
        <v>61275</v>
      </c>
      <c r="S203">
        <v>881</v>
      </c>
      <c r="T203" t="s">
        <v>876</v>
      </c>
      <c r="U203">
        <v>17</v>
      </c>
      <c r="V203" t="s">
        <v>876</v>
      </c>
      <c r="W203" t="s">
        <v>876</v>
      </c>
      <c r="X203" t="s">
        <v>876</v>
      </c>
      <c r="Y203">
        <v>220</v>
      </c>
      <c r="Z203">
        <v>767</v>
      </c>
      <c r="AA203" t="s">
        <v>876</v>
      </c>
      <c r="AB203" t="s">
        <v>876</v>
      </c>
      <c r="AC203" t="s">
        <v>876</v>
      </c>
      <c r="AD203">
        <v>78</v>
      </c>
      <c r="AE203">
        <v>16</v>
      </c>
      <c r="AF203">
        <v>3375</v>
      </c>
      <c r="AG203" t="s">
        <v>876</v>
      </c>
      <c r="AH203">
        <v>207</v>
      </c>
      <c r="AI203">
        <v>12</v>
      </c>
      <c r="AJ203">
        <v>43</v>
      </c>
      <c r="AK203">
        <v>76</v>
      </c>
      <c r="AL203">
        <v>253</v>
      </c>
    </row>
    <row r="204" spans="1:38" x14ac:dyDescent="0.3">
      <c r="A204" t="s">
        <v>877</v>
      </c>
      <c r="B204" s="74">
        <v>207</v>
      </c>
      <c r="C204">
        <v>208</v>
      </c>
      <c r="D204">
        <v>74</v>
      </c>
      <c r="E204" t="s">
        <v>1457</v>
      </c>
      <c r="F204" t="s">
        <v>876</v>
      </c>
      <c r="G204" t="s">
        <v>876</v>
      </c>
      <c r="H204">
        <v>5</v>
      </c>
      <c r="I204" t="s">
        <v>876</v>
      </c>
      <c r="J204">
        <v>1691</v>
      </c>
      <c r="K204" t="s">
        <v>876</v>
      </c>
      <c r="L204" t="s">
        <v>876</v>
      </c>
      <c r="M204" t="s">
        <v>876</v>
      </c>
      <c r="N204">
        <v>153</v>
      </c>
      <c r="O204" t="s">
        <v>876</v>
      </c>
      <c r="P204">
        <v>63449</v>
      </c>
      <c r="Q204" t="s">
        <v>876</v>
      </c>
      <c r="R204">
        <v>36245</v>
      </c>
      <c r="S204">
        <v>522</v>
      </c>
      <c r="T204" t="s">
        <v>876</v>
      </c>
      <c r="U204">
        <v>12</v>
      </c>
      <c r="V204" t="s">
        <v>876</v>
      </c>
      <c r="W204" t="s">
        <v>876</v>
      </c>
      <c r="X204" t="s">
        <v>876</v>
      </c>
      <c r="Y204">
        <v>108</v>
      </c>
      <c r="Z204">
        <v>460</v>
      </c>
      <c r="AA204" t="s">
        <v>876</v>
      </c>
      <c r="AB204" t="s">
        <v>876</v>
      </c>
      <c r="AC204">
        <v>18</v>
      </c>
      <c r="AD204">
        <v>64</v>
      </c>
      <c r="AE204">
        <v>14</v>
      </c>
      <c r="AF204">
        <v>2459</v>
      </c>
      <c r="AG204" t="s">
        <v>876</v>
      </c>
      <c r="AH204">
        <v>194</v>
      </c>
      <c r="AI204" t="s">
        <v>876</v>
      </c>
      <c r="AJ204">
        <v>42</v>
      </c>
      <c r="AK204">
        <v>141</v>
      </c>
      <c r="AL204">
        <v>240</v>
      </c>
    </row>
    <row r="205" spans="1:38" x14ac:dyDescent="0.3">
      <c r="A205" t="s">
        <v>877</v>
      </c>
      <c r="B205" s="74">
        <v>208</v>
      </c>
      <c r="C205">
        <v>209</v>
      </c>
      <c r="D205">
        <v>75</v>
      </c>
      <c r="E205" t="s">
        <v>1457</v>
      </c>
      <c r="F205" t="s">
        <v>876</v>
      </c>
      <c r="G205">
        <v>5</v>
      </c>
      <c r="H205" t="s">
        <v>876</v>
      </c>
      <c r="I205" t="s">
        <v>876</v>
      </c>
      <c r="J205">
        <v>19654</v>
      </c>
      <c r="K205" t="s">
        <v>876</v>
      </c>
      <c r="L205" t="s">
        <v>876</v>
      </c>
      <c r="M205" t="s">
        <v>876</v>
      </c>
      <c r="N205">
        <v>384</v>
      </c>
      <c r="O205">
        <v>252</v>
      </c>
      <c r="P205">
        <v>31702</v>
      </c>
      <c r="Q205" t="s">
        <v>876</v>
      </c>
      <c r="R205">
        <v>55471</v>
      </c>
      <c r="S205">
        <v>1661</v>
      </c>
      <c r="T205" t="s">
        <v>876</v>
      </c>
      <c r="U205">
        <v>10</v>
      </c>
      <c r="V205">
        <v>11</v>
      </c>
      <c r="W205" t="s">
        <v>876</v>
      </c>
      <c r="X205" t="s">
        <v>876</v>
      </c>
      <c r="Y205">
        <v>153</v>
      </c>
      <c r="Z205">
        <v>950</v>
      </c>
      <c r="AA205" t="s">
        <v>876</v>
      </c>
      <c r="AB205" t="s">
        <v>876</v>
      </c>
      <c r="AC205" t="s">
        <v>876</v>
      </c>
      <c r="AD205">
        <v>175</v>
      </c>
      <c r="AE205">
        <v>15</v>
      </c>
      <c r="AF205">
        <v>2888</v>
      </c>
      <c r="AG205" t="s">
        <v>876</v>
      </c>
      <c r="AH205">
        <v>209</v>
      </c>
      <c r="AI205" t="s">
        <v>876</v>
      </c>
      <c r="AJ205">
        <v>37</v>
      </c>
      <c r="AK205">
        <v>124</v>
      </c>
      <c r="AL205">
        <v>182</v>
      </c>
    </row>
    <row r="206" spans="1:38" x14ac:dyDescent="0.3">
      <c r="A206" t="s">
        <v>877</v>
      </c>
      <c r="B206" s="74">
        <v>209</v>
      </c>
      <c r="C206">
        <v>210</v>
      </c>
      <c r="D206">
        <v>76</v>
      </c>
      <c r="E206" t="s">
        <v>1457</v>
      </c>
      <c r="F206" t="s">
        <v>876</v>
      </c>
      <c r="G206" t="s">
        <v>876</v>
      </c>
      <c r="H206" t="s">
        <v>876</v>
      </c>
      <c r="I206" t="s">
        <v>876</v>
      </c>
      <c r="J206">
        <v>9580</v>
      </c>
      <c r="K206" t="s">
        <v>876</v>
      </c>
      <c r="L206" t="s">
        <v>876</v>
      </c>
      <c r="M206" t="s">
        <v>876</v>
      </c>
      <c r="N206">
        <v>92</v>
      </c>
      <c r="O206" t="s">
        <v>876</v>
      </c>
      <c r="P206">
        <v>25614</v>
      </c>
      <c r="Q206" t="s">
        <v>876</v>
      </c>
      <c r="R206">
        <v>55088</v>
      </c>
      <c r="S206">
        <v>1339</v>
      </c>
      <c r="T206" t="s">
        <v>876</v>
      </c>
      <c r="U206">
        <v>13</v>
      </c>
      <c r="V206" t="s">
        <v>876</v>
      </c>
      <c r="W206" t="s">
        <v>876</v>
      </c>
      <c r="X206" t="s">
        <v>876</v>
      </c>
      <c r="Y206">
        <v>146</v>
      </c>
      <c r="Z206" t="s">
        <v>876</v>
      </c>
      <c r="AA206" t="s">
        <v>876</v>
      </c>
      <c r="AB206" t="s">
        <v>876</v>
      </c>
      <c r="AC206" t="s">
        <v>876</v>
      </c>
      <c r="AD206">
        <v>142</v>
      </c>
      <c r="AE206">
        <v>14</v>
      </c>
      <c r="AF206">
        <v>2384</v>
      </c>
      <c r="AG206" t="s">
        <v>876</v>
      </c>
      <c r="AH206">
        <v>194</v>
      </c>
      <c r="AI206" t="s">
        <v>876</v>
      </c>
      <c r="AJ206">
        <v>31</v>
      </c>
      <c r="AK206">
        <v>49</v>
      </c>
      <c r="AL206">
        <v>226</v>
      </c>
    </row>
    <row r="207" spans="1:38" x14ac:dyDescent="0.3">
      <c r="A207" t="s">
        <v>877</v>
      </c>
      <c r="B207" s="74">
        <v>210</v>
      </c>
      <c r="C207">
        <v>211</v>
      </c>
      <c r="D207">
        <v>77</v>
      </c>
      <c r="E207" t="s">
        <v>1457</v>
      </c>
      <c r="F207" t="s">
        <v>876</v>
      </c>
      <c r="G207">
        <v>5</v>
      </c>
      <c r="H207" t="s">
        <v>876</v>
      </c>
      <c r="I207" t="s">
        <v>876</v>
      </c>
      <c r="J207">
        <v>13480</v>
      </c>
      <c r="K207" t="s">
        <v>876</v>
      </c>
      <c r="L207" t="s">
        <v>876</v>
      </c>
      <c r="M207" t="s">
        <v>876</v>
      </c>
      <c r="N207">
        <v>120</v>
      </c>
      <c r="O207" t="s">
        <v>876</v>
      </c>
      <c r="P207">
        <v>28446</v>
      </c>
      <c r="Q207" t="s">
        <v>876</v>
      </c>
      <c r="R207">
        <v>59889</v>
      </c>
      <c r="S207">
        <v>1982</v>
      </c>
      <c r="T207" t="s">
        <v>876</v>
      </c>
      <c r="U207">
        <v>11</v>
      </c>
      <c r="V207">
        <v>10</v>
      </c>
      <c r="W207" t="s">
        <v>876</v>
      </c>
      <c r="X207" t="s">
        <v>876</v>
      </c>
      <c r="Y207">
        <v>152</v>
      </c>
      <c r="Z207">
        <v>489</v>
      </c>
      <c r="AA207" t="s">
        <v>876</v>
      </c>
      <c r="AB207" t="s">
        <v>876</v>
      </c>
      <c r="AC207" t="s">
        <v>876</v>
      </c>
      <c r="AD207">
        <v>157</v>
      </c>
      <c r="AE207">
        <v>13</v>
      </c>
      <c r="AF207">
        <v>2441</v>
      </c>
      <c r="AG207" t="s">
        <v>876</v>
      </c>
      <c r="AH207">
        <v>203</v>
      </c>
      <c r="AI207" t="s">
        <v>876</v>
      </c>
      <c r="AJ207">
        <v>32</v>
      </c>
      <c r="AK207">
        <v>62</v>
      </c>
      <c r="AL207">
        <v>196</v>
      </c>
    </row>
    <row r="208" spans="1:38" x14ac:dyDescent="0.3">
      <c r="A208" t="s">
        <v>877</v>
      </c>
      <c r="B208" s="74">
        <v>211</v>
      </c>
      <c r="C208">
        <v>212</v>
      </c>
      <c r="D208">
        <v>78</v>
      </c>
      <c r="E208" t="s">
        <v>1457</v>
      </c>
      <c r="F208" t="s">
        <v>876</v>
      </c>
      <c r="G208">
        <v>5</v>
      </c>
      <c r="H208" t="s">
        <v>876</v>
      </c>
      <c r="I208" t="s">
        <v>876</v>
      </c>
      <c r="J208">
        <v>6827</v>
      </c>
      <c r="K208" t="s">
        <v>876</v>
      </c>
      <c r="L208" t="s">
        <v>876</v>
      </c>
      <c r="M208" t="s">
        <v>876</v>
      </c>
      <c r="N208">
        <v>230</v>
      </c>
      <c r="O208">
        <v>23</v>
      </c>
      <c r="P208">
        <v>33678</v>
      </c>
      <c r="Q208" t="s">
        <v>876</v>
      </c>
      <c r="R208">
        <v>52317</v>
      </c>
      <c r="S208">
        <v>612</v>
      </c>
      <c r="T208" t="s">
        <v>876</v>
      </c>
      <c r="U208">
        <v>14</v>
      </c>
      <c r="V208" t="s">
        <v>876</v>
      </c>
      <c r="W208" t="s">
        <v>876</v>
      </c>
      <c r="X208" t="s">
        <v>876</v>
      </c>
      <c r="Y208">
        <v>125</v>
      </c>
      <c r="Z208">
        <v>573</v>
      </c>
      <c r="AA208" t="s">
        <v>876</v>
      </c>
      <c r="AB208" t="s">
        <v>876</v>
      </c>
      <c r="AC208" t="s">
        <v>876</v>
      </c>
      <c r="AD208">
        <v>144</v>
      </c>
      <c r="AE208">
        <v>15</v>
      </c>
      <c r="AF208">
        <v>2999</v>
      </c>
      <c r="AG208" t="s">
        <v>876</v>
      </c>
      <c r="AH208">
        <v>206</v>
      </c>
      <c r="AI208" t="s">
        <v>876</v>
      </c>
      <c r="AJ208">
        <v>40</v>
      </c>
      <c r="AK208">
        <v>98</v>
      </c>
      <c r="AL208">
        <v>250</v>
      </c>
    </row>
    <row r="209" spans="1:38" x14ac:dyDescent="0.3">
      <c r="A209" t="s">
        <v>877</v>
      </c>
      <c r="B209" s="74">
        <v>212</v>
      </c>
      <c r="C209">
        <v>213</v>
      </c>
      <c r="D209">
        <v>79</v>
      </c>
      <c r="E209" t="s">
        <v>1457</v>
      </c>
      <c r="F209" t="s">
        <v>876</v>
      </c>
      <c r="G209" t="s">
        <v>876</v>
      </c>
      <c r="H209" t="s">
        <v>876</v>
      </c>
      <c r="I209" t="s">
        <v>876</v>
      </c>
      <c r="J209">
        <v>9840</v>
      </c>
      <c r="K209" t="s">
        <v>876</v>
      </c>
      <c r="L209" t="s">
        <v>876</v>
      </c>
      <c r="M209" t="s">
        <v>876</v>
      </c>
      <c r="N209">
        <v>151</v>
      </c>
      <c r="O209" t="s">
        <v>876</v>
      </c>
      <c r="P209">
        <v>37589</v>
      </c>
      <c r="Q209" t="s">
        <v>876</v>
      </c>
      <c r="R209">
        <v>62485</v>
      </c>
      <c r="S209">
        <v>807</v>
      </c>
      <c r="T209" t="s">
        <v>876</v>
      </c>
      <c r="U209">
        <v>14</v>
      </c>
      <c r="V209" t="s">
        <v>876</v>
      </c>
      <c r="W209" t="s">
        <v>876</v>
      </c>
      <c r="X209" t="s">
        <v>876</v>
      </c>
      <c r="Y209">
        <v>157</v>
      </c>
      <c r="Z209" t="s">
        <v>876</v>
      </c>
      <c r="AA209" t="s">
        <v>876</v>
      </c>
      <c r="AB209" t="s">
        <v>876</v>
      </c>
      <c r="AC209" t="s">
        <v>876</v>
      </c>
      <c r="AD209">
        <v>137</v>
      </c>
      <c r="AE209">
        <v>15</v>
      </c>
      <c r="AF209">
        <v>2380</v>
      </c>
      <c r="AG209" t="s">
        <v>876</v>
      </c>
      <c r="AH209">
        <v>215</v>
      </c>
      <c r="AI209" t="s">
        <v>876</v>
      </c>
      <c r="AJ209">
        <v>29</v>
      </c>
      <c r="AK209">
        <v>116</v>
      </c>
      <c r="AL209">
        <v>281</v>
      </c>
    </row>
    <row r="210" spans="1:38" x14ac:dyDescent="0.3">
      <c r="A210" t="s">
        <v>877</v>
      </c>
      <c r="B210" s="74">
        <v>213</v>
      </c>
      <c r="C210">
        <v>214</v>
      </c>
      <c r="D210">
        <v>80</v>
      </c>
      <c r="E210" t="s">
        <v>1457</v>
      </c>
      <c r="F210" t="s">
        <v>876</v>
      </c>
      <c r="G210">
        <v>6</v>
      </c>
      <c r="H210" t="s">
        <v>876</v>
      </c>
      <c r="I210" t="s">
        <v>876</v>
      </c>
      <c r="J210">
        <v>1676</v>
      </c>
      <c r="K210" t="s">
        <v>876</v>
      </c>
      <c r="L210" t="s">
        <v>876</v>
      </c>
      <c r="M210" t="s">
        <v>876</v>
      </c>
      <c r="N210">
        <v>161</v>
      </c>
      <c r="O210">
        <v>13</v>
      </c>
      <c r="P210">
        <v>38700</v>
      </c>
      <c r="Q210" t="s">
        <v>876</v>
      </c>
      <c r="R210">
        <v>51312</v>
      </c>
      <c r="S210">
        <v>357</v>
      </c>
      <c r="T210" t="s">
        <v>876</v>
      </c>
      <c r="U210">
        <v>15</v>
      </c>
      <c r="V210">
        <v>19</v>
      </c>
      <c r="W210" t="s">
        <v>876</v>
      </c>
      <c r="X210" t="s">
        <v>876</v>
      </c>
      <c r="Y210">
        <v>124</v>
      </c>
      <c r="Z210">
        <v>622</v>
      </c>
      <c r="AA210" t="s">
        <v>876</v>
      </c>
      <c r="AB210" t="s">
        <v>876</v>
      </c>
      <c r="AC210" t="s">
        <v>876</v>
      </c>
      <c r="AD210">
        <v>89</v>
      </c>
      <c r="AE210">
        <v>11</v>
      </c>
      <c r="AF210">
        <v>2870</v>
      </c>
      <c r="AG210">
        <v>7</v>
      </c>
      <c r="AH210">
        <v>193</v>
      </c>
      <c r="AI210" t="s">
        <v>876</v>
      </c>
      <c r="AJ210">
        <v>45</v>
      </c>
      <c r="AK210">
        <v>124</v>
      </c>
      <c r="AL210">
        <v>249</v>
      </c>
    </row>
    <row r="211" spans="1:38" x14ac:dyDescent="0.3">
      <c r="A211" t="s">
        <v>877</v>
      </c>
      <c r="B211" s="74">
        <v>214</v>
      </c>
      <c r="C211">
        <v>215</v>
      </c>
      <c r="D211">
        <v>81</v>
      </c>
      <c r="E211" t="s">
        <v>1457</v>
      </c>
      <c r="F211" t="s">
        <v>876</v>
      </c>
      <c r="G211">
        <v>5</v>
      </c>
      <c r="H211" t="s">
        <v>876</v>
      </c>
      <c r="I211" t="s">
        <v>876</v>
      </c>
      <c r="J211">
        <v>3239</v>
      </c>
      <c r="K211" t="s">
        <v>876</v>
      </c>
      <c r="L211" t="s">
        <v>876</v>
      </c>
      <c r="M211" t="s">
        <v>876</v>
      </c>
      <c r="N211">
        <v>143</v>
      </c>
      <c r="O211" t="s">
        <v>876</v>
      </c>
      <c r="P211">
        <v>44139</v>
      </c>
      <c r="Q211" t="s">
        <v>876</v>
      </c>
      <c r="R211">
        <v>57992</v>
      </c>
      <c r="S211">
        <v>644</v>
      </c>
      <c r="T211" t="s">
        <v>876</v>
      </c>
      <c r="U211">
        <v>16</v>
      </c>
      <c r="V211">
        <v>11</v>
      </c>
      <c r="W211" t="s">
        <v>876</v>
      </c>
      <c r="X211" t="s">
        <v>876</v>
      </c>
      <c r="Y211">
        <v>145</v>
      </c>
      <c r="Z211">
        <v>940</v>
      </c>
      <c r="AA211" t="s">
        <v>876</v>
      </c>
      <c r="AB211" t="s">
        <v>876</v>
      </c>
      <c r="AC211" t="s">
        <v>876</v>
      </c>
      <c r="AD211">
        <v>106</v>
      </c>
      <c r="AE211">
        <v>15</v>
      </c>
      <c r="AF211">
        <v>3155</v>
      </c>
      <c r="AG211" t="s">
        <v>876</v>
      </c>
      <c r="AH211">
        <v>205</v>
      </c>
      <c r="AI211" t="s">
        <v>876</v>
      </c>
      <c r="AJ211">
        <v>32</v>
      </c>
      <c r="AK211">
        <v>142</v>
      </c>
      <c r="AL211">
        <v>266</v>
      </c>
    </row>
    <row r="212" spans="1:38" x14ac:dyDescent="0.3">
      <c r="A212" t="s">
        <v>877</v>
      </c>
      <c r="B212" s="74">
        <v>215</v>
      </c>
      <c r="C212">
        <v>216</v>
      </c>
      <c r="D212" s="74">
        <v>82</v>
      </c>
      <c r="E212" s="74" t="s">
        <v>1457</v>
      </c>
      <c r="F212" s="74" t="s">
        <v>876</v>
      </c>
      <c r="G212" s="74" t="s">
        <v>876</v>
      </c>
      <c r="H212" s="74" t="s">
        <v>876</v>
      </c>
      <c r="I212" s="74" t="s">
        <v>876</v>
      </c>
      <c r="J212" s="74">
        <v>12009</v>
      </c>
      <c r="K212" s="74" t="s">
        <v>876</v>
      </c>
      <c r="L212" s="75" t="s">
        <v>876</v>
      </c>
      <c r="M212" s="74" t="s">
        <v>876</v>
      </c>
      <c r="N212" s="74">
        <v>63</v>
      </c>
      <c r="O212" s="74" t="s">
        <v>876</v>
      </c>
      <c r="P212" s="74">
        <v>22914</v>
      </c>
      <c r="Q212" s="74" t="s">
        <v>876</v>
      </c>
      <c r="R212" s="74">
        <v>69117</v>
      </c>
      <c r="S212" s="74">
        <v>656</v>
      </c>
      <c r="T212" s="74" t="s">
        <v>876</v>
      </c>
      <c r="U212" s="74">
        <v>17</v>
      </c>
      <c r="V212" s="74">
        <v>10</v>
      </c>
      <c r="W212" s="74" t="s">
        <v>876</v>
      </c>
      <c r="X212" s="74">
        <v>7</v>
      </c>
      <c r="Y212" s="74">
        <v>172</v>
      </c>
      <c r="Z212" s="74">
        <v>701</v>
      </c>
      <c r="AA212" s="74" t="s">
        <v>876</v>
      </c>
      <c r="AB212" s="74" t="s">
        <v>876</v>
      </c>
      <c r="AC212" s="74" t="s">
        <v>876</v>
      </c>
      <c r="AD212" s="74">
        <v>190</v>
      </c>
      <c r="AE212" s="74">
        <v>10</v>
      </c>
      <c r="AF212" s="74">
        <v>2521</v>
      </c>
      <c r="AG212" s="76" t="s">
        <v>876</v>
      </c>
      <c r="AH212" s="74">
        <v>195</v>
      </c>
      <c r="AI212" s="74" t="s">
        <v>876</v>
      </c>
      <c r="AJ212">
        <v>36</v>
      </c>
      <c r="AK212">
        <v>95</v>
      </c>
      <c r="AL212">
        <v>264</v>
      </c>
    </row>
    <row r="213" spans="1:38" x14ac:dyDescent="0.3">
      <c r="A213" t="s">
        <v>877</v>
      </c>
      <c r="B213" s="74">
        <v>216</v>
      </c>
      <c r="C213">
        <v>217</v>
      </c>
      <c r="D213" s="74">
        <v>83</v>
      </c>
      <c r="E213" s="74" t="s">
        <v>1457</v>
      </c>
      <c r="F213" s="74" t="s">
        <v>876</v>
      </c>
      <c r="G213" s="74" t="s">
        <v>876</v>
      </c>
      <c r="H213" s="74" t="s">
        <v>876</v>
      </c>
      <c r="I213" s="74" t="s">
        <v>876</v>
      </c>
      <c r="J213" s="74">
        <v>2649</v>
      </c>
      <c r="K213" s="74" t="s">
        <v>876</v>
      </c>
      <c r="L213" s="75" t="s">
        <v>876</v>
      </c>
      <c r="M213" s="74" t="s">
        <v>876</v>
      </c>
      <c r="N213" s="74">
        <v>186</v>
      </c>
      <c r="O213" s="74" t="s">
        <v>876</v>
      </c>
      <c r="P213" s="74">
        <v>38159</v>
      </c>
      <c r="Q213" s="74" t="s">
        <v>876</v>
      </c>
      <c r="R213" s="74">
        <v>61944</v>
      </c>
      <c r="S213" s="74">
        <v>431</v>
      </c>
      <c r="T213" s="74" t="s">
        <v>876</v>
      </c>
      <c r="U213" s="74">
        <v>12</v>
      </c>
      <c r="V213" s="74" t="s">
        <v>876</v>
      </c>
      <c r="W213" s="74" t="s">
        <v>876</v>
      </c>
      <c r="X213" s="74" t="s">
        <v>876</v>
      </c>
      <c r="Y213" s="74">
        <v>158</v>
      </c>
      <c r="Z213" s="74">
        <v>485</v>
      </c>
      <c r="AA213" s="74">
        <v>32</v>
      </c>
      <c r="AB213" s="74" t="s">
        <v>876</v>
      </c>
      <c r="AC213" s="74" t="s">
        <v>876</v>
      </c>
      <c r="AD213" s="74">
        <v>114</v>
      </c>
      <c r="AE213" s="74">
        <v>10</v>
      </c>
      <c r="AF213" s="74">
        <v>3367</v>
      </c>
      <c r="AG213" s="76" t="s">
        <v>876</v>
      </c>
      <c r="AH213" s="74">
        <v>214</v>
      </c>
      <c r="AI213" s="74" t="s">
        <v>876</v>
      </c>
      <c r="AJ213">
        <v>33</v>
      </c>
      <c r="AK213">
        <v>100</v>
      </c>
      <c r="AL213">
        <v>181</v>
      </c>
    </row>
    <row r="214" spans="1:38" x14ac:dyDescent="0.3">
      <c r="A214" t="s">
        <v>877</v>
      </c>
      <c r="B214" s="74">
        <v>217</v>
      </c>
      <c r="C214">
        <v>218</v>
      </c>
      <c r="D214" s="74">
        <v>84</v>
      </c>
      <c r="E214" s="74" t="s">
        <v>1457</v>
      </c>
      <c r="F214" s="74">
        <v>12</v>
      </c>
      <c r="G214" s="74" t="s">
        <v>876</v>
      </c>
      <c r="H214" s="74" t="s">
        <v>876</v>
      </c>
      <c r="I214" s="74" t="s">
        <v>876</v>
      </c>
      <c r="J214" s="74">
        <v>1296</v>
      </c>
      <c r="K214" s="74" t="s">
        <v>876</v>
      </c>
      <c r="L214" s="75" t="s">
        <v>876</v>
      </c>
      <c r="M214" s="74" t="s">
        <v>876</v>
      </c>
      <c r="N214" s="74" t="s">
        <v>876</v>
      </c>
      <c r="O214" s="74" t="s">
        <v>876</v>
      </c>
      <c r="P214" s="74">
        <v>16226</v>
      </c>
      <c r="Q214" s="74" t="s">
        <v>876</v>
      </c>
      <c r="R214" s="74">
        <v>57138</v>
      </c>
      <c r="S214" s="74">
        <v>222</v>
      </c>
      <c r="T214" s="74" t="s">
        <v>876</v>
      </c>
      <c r="U214" s="74">
        <v>12</v>
      </c>
      <c r="V214" s="74" t="s">
        <v>876</v>
      </c>
      <c r="W214" s="74" t="s">
        <v>876</v>
      </c>
      <c r="X214" s="74" t="s">
        <v>876</v>
      </c>
      <c r="Y214" s="74">
        <v>182</v>
      </c>
      <c r="Z214" s="74">
        <v>912</v>
      </c>
      <c r="AA214" s="74" t="s">
        <v>876</v>
      </c>
      <c r="AB214" s="74" t="s">
        <v>876</v>
      </c>
      <c r="AC214" s="74" t="s">
        <v>876</v>
      </c>
      <c r="AD214" s="74">
        <v>93</v>
      </c>
      <c r="AE214" s="74">
        <v>12</v>
      </c>
      <c r="AF214" s="74">
        <v>1868</v>
      </c>
      <c r="AG214" s="76" t="s">
        <v>876</v>
      </c>
      <c r="AH214" s="74">
        <v>122</v>
      </c>
      <c r="AI214" s="74" t="s">
        <v>876</v>
      </c>
      <c r="AJ214">
        <v>23</v>
      </c>
      <c r="AK214">
        <v>53</v>
      </c>
      <c r="AL214">
        <v>210</v>
      </c>
    </row>
    <row r="215" spans="1:38" x14ac:dyDescent="0.3">
      <c r="A215" t="s">
        <v>877</v>
      </c>
      <c r="B215" s="74">
        <v>218</v>
      </c>
      <c r="C215">
        <v>219</v>
      </c>
      <c r="D215" s="74">
        <v>85</v>
      </c>
      <c r="E215" s="74" t="s">
        <v>1457</v>
      </c>
      <c r="F215" s="74" t="s">
        <v>876</v>
      </c>
      <c r="G215" s="74">
        <v>5</v>
      </c>
      <c r="H215" s="74" t="s">
        <v>876</v>
      </c>
      <c r="I215" s="74" t="s">
        <v>876</v>
      </c>
      <c r="J215" s="74">
        <v>7547</v>
      </c>
      <c r="K215" s="74" t="s">
        <v>876</v>
      </c>
      <c r="L215" s="75" t="s">
        <v>876</v>
      </c>
      <c r="M215" s="74" t="s">
        <v>876</v>
      </c>
      <c r="N215" s="74">
        <v>200</v>
      </c>
      <c r="O215" s="74">
        <v>55</v>
      </c>
      <c r="P215" s="74">
        <v>28387</v>
      </c>
      <c r="Q215" s="74" t="s">
        <v>876</v>
      </c>
      <c r="R215" s="74">
        <v>76904</v>
      </c>
      <c r="S215" s="74">
        <v>688</v>
      </c>
      <c r="T215" s="74" t="s">
        <v>876</v>
      </c>
      <c r="U215" s="74">
        <v>16</v>
      </c>
      <c r="V215" s="74">
        <v>21</v>
      </c>
      <c r="W215" s="74" t="s">
        <v>876</v>
      </c>
      <c r="X215" s="74" t="s">
        <v>876</v>
      </c>
      <c r="Y215" s="74">
        <v>220</v>
      </c>
      <c r="Z215" s="74">
        <v>975</v>
      </c>
      <c r="AA215" s="74" t="s">
        <v>876</v>
      </c>
      <c r="AB215" s="74" t="s">
        <v>876</v>
      </c>
      <c r="AC215" s="74" t="s">
        <v>876</v>
      </c>
      <c r="AD215" s="74">
        <v>182</v>
      </c>
      <c r="AE215" s="74">
        <v>13</v>
      </c>
      <c r="AF215" s="74">
        <v>2988</v>
      </c>
      <c r="AG215" s="76" t="s">
        <v>876</v>
      </c>
      <c r="AH215" s="74">
        <v>232</v>
      </c>
      <c r="AI215" s="74" t="s">
        <v>876</v>
      </c>
      <c r="AJ215">
        <v>24</v>
      </c>
      <c r="AK215">
        <v>76</v>
      </c>
      <c r="AL215">
        <v>242</v>
      </c>
    </row>
    <row r="216" spans="1:38" x14ac:dyDescent="0.3">
      <c r="A216" t="s">
        <v>877</v>
      </c>
      <c r="B216" s="74">
        <v>219</v>
      </c>
      <c r="C216">
        <v>220</v>
      </c>
      <c r="D216" s="74">
        <v>86</v>
      </c>
      <c r="E216" s="74" t="s">
        <v>1457</v>
      </c>
      <c r="F216" s="74" t="s">
        <v>876</v>
      </c>
      <c r="G216" s="74" t="s">
        <v>876</v>
      </c>
      <c r="H216" s="74" t="s">
        <v>876</v>
      </c>
      <c r="I216" s="74" t="s">
        <v>876</v>
      </c>
      <c r="J216" s="74">
        <v>37102</v>
      </c>
      <c r="K216" s="74" t="s">
        <v>876</v>
      </c>
      <c r="L216" s="75" t="s">
        <v>876</v>
      </c>
      <c r="M216" s="74" t="s">
        <v>876</v>
      </c>
      <c r="N216" s="74">
        <v>274</v>
      </c>
      <c r="O216" s="74">
        <v>114</v>
      </c>
      <c r="P216" s="74">
        <v>61601</v>
      </c>
      <c r="Q216" s="74" t="s">
        <v>876</v>
      </c>
      <c r="R216" s="74">
        <v>47308</v>
      </c>
      <c r="S216" s="74">
        <v>3815</v>
      </c>
      <c r="T216" s="74" t="s">
        <v>876</v>
      </c>
      <c r="U216" s="74">
        <v>19</v>
      </c>
      <c r="V216" s="74">
        <v>11</v>
      </c>
      <c r="W216" s="74" t="s">
        <v>876</v>
      </c>
      <c r="X216" s="74" t="s">
        <v>876</v>
      </c>
      <c r="Y216" s="74">
        <v>141</v>
      </c>
      <c r="Z216" s="74">
        <v>874</v>
      </c>
      <c r="AA216" s="74" t="s">
        <v>876</v>
      </c>
      <c r="AB216" s="74" t="s">
        <v>876</v>
      </c>
      <c r="AC216" s="74" t="s">
        <v>876</v>
      </c>
      <c r="AD216" s="74">
        <v>251</v>
      </c>
      <c r="AE216" s="74">
        <v>23</v>
      </c>
      <c r="AF216" s="74">
        <v>3350</v>
      </c>
      <c r="AG216" s="76" t="s">
        <v>876</v>
      </c>
      <c r="AH216" s="74">
        <v>253</v>
      </c>
      <c r="AI216" s="74" t="s">
        <v>876</v>
      </c>
      <c r="AJ216">
        <v>75</v>
      </c>
      <c r="AK216">
        <v>286</v>
      </c>
      <c r="AL216">
        <v>377</v>
      </c>
    </row>
    <row r="217" spans="1:38" x14ac:dyDescent="0.3">
      <c r="A217" t="s">
        <v>877</v>
      </c>
      <c r="B217" s="74">
        <v>220</v>
      </c>
      <c r="C217">
        <v>221</v>
      </c>
      <c r="D217" s="74">
        <v>87</v>
      </c>
      <c r="E217" s="74" t="s">
        <v>1457</v>
      </c>
      <c r="F217" s="74" t="s">
        <v>876</v>
      </c>
      <c r="G217" s="74">
        <v>5</v>
      </c>
      <c r="H217" s="74" t="s">
        <v>876</v>
      </c>
      <c r="I217" s="74" t="s">
        <v>876</v>
      </c>
      <c r="J217" s="74">
        <v>3567</v>
      </c>
      <c r="K217" s="74" t="s">
        <v>876</v>
      </c>
      <c r="L217" s="75" t="s">
        <v>876</v>
      </c>
      <c r="M217" s="74" t="s">
        <v>876</v>
      </c>
      <c r="N217" s="74">
        <v>160</v>
      </c>
      <c r="O217" s="74" t="s">
        <v>876</v>
      </c>
      <c r="P217" s="74">
        <v>33231</v>
      </c>
      <c r="Q217" s="74" t="s">
        <v>876</v>
      </c>
      <c r="R217" s="74">
        <v>59036</v>
      </c>
      <c r="S217" s="74">
        <v>562</v>
      </c>
      <c r="T217" s="74" t="s">
        <v>876</v>
      </c>
      <c r="U217" s="74">
        <v>16</v>
      </c>
      <c r="V217" s="74">
        <v>17</v>
      </c>
      <c r="W217" s="74" t="s">
        <v>876</v>
      </c>
      <c r="X217" s="74" t="s">
        <v>876</v>
      </c>
      <c r="Y217" s="74">
        <v>138</v>
      </c>
      <c r="Z217" s="74">
        <v>3577</v>
      </c>
      <c r="AA217" s="74" t="s">
        <v>876</v>
      </c>
      <c r="AB217" s="74" t="s">
        <v>876</v>
      </c>
      <c r="AC217" s="74" t="s">
        <v>876</v>
      </c>
      <c r="AD217" s="74">
        <v>162</v>
      </c>
      <c r="AE217" s="74">
        <v>14</v>
      </c>
      <c r="AF217" s="74">
        <v>3298</v>
      </c>
      <c r="AG217" s="76" t="s">
        <v>876</v>
      </c>
      <c r="AH217" s="74">
        <v>321</v>
      </c>
      <c r="AI217" s="74" t="s">
        <v>876</v>
      </c>
      <c r="AJ217">
        <v>16</v>
      </c>
      <c r="AK217">
        <v>101</v>
      </c>
      <c r="AL217">
        <v>216</v>
      </c>
    </row>
    <row r="218" spans="1:38" x14ac:dyDescent="0.3">
      <c r="A218" t="s">
        <v>877</v>
      </c>
      <c r="B218" s="74">
        <v>221</v>
      </c>
      <c r="C218">
        <v>222</v>
      </c>
      <c r="D218" s="74"/>
      <c r="E218" s="74"/>
      <c r="F218" s="74" t="s">
        <v>876</v>
      </c>
      <c r="G218" s="74" t="s">
        <v>876</v>
      </c>
      <c r="H218" s="74" t="s">
        <v>876</v>
      </c>
      <c r="I218" s="74" t="s">
        <v>876</v>
      </c>
      <c r="J218" s="74">
        <v>6413</v>
      </c>
      <c r="K218" s="74" t="s">
        <v>876</v>
      </c>
      <c r="L218" s="75" t="s">
        <v>876</v>
      </c>
      <c r="M218" s="74" t="s">
        <v>876</v>
      </c>
      <c r="N218" s="74">
        <v>169</v>
      </c>
      <c r="O218" s="74" t="s">
        <v>876</v>
      </c>
      <c r="P218" s="74">
        <v>37553</v>
      </c>
      <c r="Q218" s="74" t="s">
        <v>876</v>
      </c>
      <c r="R218" s="74">
        <v>60902</v>
      </c>
      <c r="S218" s="74">
        <v>891</v>
      </c>
      <c r="T218" s="74" t="s">
        <v>876</v>
      </c>
      <c r="U218" s="74">
        <v>9</v>
      </c>
      <c r="V218" s="74">
        <v>15</v>
      </c>
      <c r="W218" s="74" t="s">
        <v>876</v>
      </c>
      <c r="X218" s="74" t="s">
        <v>876</v>
      </c>
      <c r="Y218" s="74">
        <v>140</v>
      </c>
      <c r="Z218" s="74">
        <v>1052</v>
      </c>
      <c r="AA218" s="74" t="s">
        <v>876</v>
      </c>
      <c r="AB218" s="74" t="s">
        <v>876</v>
      </c>
      <c r="AC218" s="74" t="s">
        <v>876</v>
      </c>
      <c r="AD218" s="74">
        <v>143</v>
      </c>
      <c r="AE218" s="74">
        <v>13</v>
      </c>
      <c r="AF218" s="74">
        <v>2650</v>
      </c>
      <c r="AG218" s="76" t="s">
        <v>876</v>
      </c>
      <c r="AH218" s="74">
        <v>266</v>
      </c>
      <c r="AI218" s="74" t="s">
        <v>876</v>
      </c>
      <c r="AJ218">
        <v>39</v>
      </c>
      <c r="AK218">
        <v>106</v>
      </c>
      <c r="AL218">
        <v>241</v>
      </c>
    </row>
    <row r="219" spans="1:38" x14ac:dyDescent="0.3">
      <c r="A219" t="s">
        <v>877</v>
      </c>
      <c r="B219">
        <v>222</v>
      </c>
      <c r="C219">
        <v>223</v>
      </c>
      <c r="F219" t="s">
        <v>876</v>
      </c>
      <c r="G219" t="s">
        <v>876</v>
      </c>
      <c r="H219" t="s">
        <v>876</v>
      </c>
      <c r="I219" t="s">
        <v>876</v>
      </c>
      <c r="J219">
        <v>35681</v>
      </c>
      <c r="K219" t="s">
        <v>876</v>
      </c>
      <c r="L219" t="s">
        <v>876</v>
      </c>
      <c r="M219" t="s">
        <v>876</v>
      </c>
      <c r="N219">
        <v>137</v>
      </c>
      <c r="O219" t="s">
        <v>876</v>
      </c>
      <c r="P219">
        <v>34780</v>
      </c>
      <c r="Q219" t="s">
        <v>876</v>
      </c>
      <c r="R219">
        <v>46560</v>
      </c>
      <c r="S219">
        <v>4546</v>
      </c>
      <c r="T219" t="s">
        <v>876</v>
      </c>
      <c r="U219">
        <v>13</v>
      </c>
      <c r="V219">
        <v>10</v>
      </c>
      <c r="W219" t="s">
        <v>876</v>
      </c>
      <c r="X219" t="s">
        <v>876</v>
      </c>
      <c r="Y219">
        <v>147</v>
      </c>
      <c r="Z219">
        <v>1192</v>
      </c>
      <c r="AA219" t="s">
        <v>876</v>
      </c>
      <c r="AB219" t="s">
        <v>876</v>
      </c>
      <c r="AC219" t="s">
        <v>876</v>
      </c>
      <c r="AD219">
        <v>161</v>
      </c>
      <c r="AE219">
        <v>18</v>
      </c>
      <c r="AF219">
        <v>1756</v>
      </c>
      <c r="AG219">
        <v>8</v>
      </c>
      <c r="AH219">
        <v>190</v>
      </c>
      <c r="AI219" t="s">
        <v>876</v>
      </c>
      <c r="AJ219">
        <v>50</v>
      </c>
      <c r="AK219">
        <v>87</v>
      </c>
      <c r="AL219">
        <v>139</v>
      </c>
    </row>
    <row r="220" spans="1:38" x14ac:dyDescent="0.3">
      <c r="A220" t="s">
        <v>877</v>
      </c>
      <c r="B220">
        <v>223</v>
      </c>
      <c r="C220">
        <v>224</v>
      </c>
      <c r="F220" t="s">
        <v>876</v>
      </c>
      <c r="G220" t="s">
        <v>876</v>
      </c>
      <c r="H220" t="s">
        <v>876</v>
      </c>
      <c r="I220" t="s">
        <v>876</v>
      </c>
      <c r="J220">
        <v>17010</v>
      </c>
      <c r="K220" t="s">
        <v>876</v>
      </c>
      <c r="L220" t="s">
        <v>876</v>
      </c>
      <c r="M220" t="s">
        <v>876</v>
      </c>
      <c r="N220">
        <v>122</v>
      </c>
      <c r="O220" t="s">
        <v>876</v>
      </c>
      <c r="P220">
        <v>37987</v>
      </c>
      <c r="Q220" t="s">
        <v>876</v>
      </c>
      <c r="R220">
        <v>42996</v>
      </c>
      <c r="S220">
        <v>1784</v>
      </c>
      <c r="T220">
        <v>8</v>
      </c>
      <c r="U220">
        <v>11</v>
      </c>
      <c r="V220" t="s">
        <v>876</v>
      </c>
      <c r="W220" t="s">
        <v>876</v>
      </c>
      <c r="X220" t="s">
        <v>876</v>
      </c>
      <c r="Y220">
        <v>120</v>
      </c>
      <c r="Z220">
        <v>1052</v>
      </c>
      <c r="AA220" t="s">
        <v>876</v>
      </c>
      <c r="AB220" t="s">
        <v>876</v>
      </c>
      <c r="AC220" t="s">
        <v>876</v>
      </c>
      <c r="AD220">
        <v>127</v>
      </c>
      <c r="AE220">
        <v>14</v>
      </c>
      <c r="AF220">
        <v>1997</v>
      </c>
      <c r="AG220" t="s">
        <v>876</v>
      </c>
      <c r="AH220">
        <v>213</v>
      </c>
      <c r="AI220" t="s">
        <v>876</v>
      </c>
      <c r="AJ220">
        <v>17</v>
      </c>
      <c r="AK220">
        <v>158</v>
      </c>
      <c r="AL220">
        <v>167</v>
      </c>
    </row>
    <row r="221" spans="1:38" x14ac:dyDescent="0.3">
      <c r="A221" t="s">
        <v>877</v>
      </c>
      <c r="B221">
        <v>224</v>
      </c>
      <c r="C221">
        <v>225</v>
      </c>
      <c r="F221" t="s">
        <v>876</v>
      </c>
      <c r="G221">
        <v>13</v>
      </c>
      <c r="H221">
        <v>5</v>
      </c>
      <c r="I221" t="s">
        <v>876</v>
      </c>
      <c r="J221">
        <v>43564</v>
      </c>
      <c r="K221" t="s">
        <v>876</v>
      </c>
      <c r="L221" t="s">
        <v>876</v>
      </c>
      <c r="M221" t="s">
        <v>876</v>
      </c>
      <c r="N221">
        <v>201</v>
      </c>
      <c r="O221">
        <v>218</v>
      </c>
      <c r="P221">
        <v>65343</v>
      </c>
      <c r="Q221" t="s">
        <v>876</v>
      </c>
      <c r="R221">
        <v>64798</v>
      </c>
      <c r="S221">
        <v>4107</v>
      </c>
      <c r="T221" t="s">
        <v>876</v>
      </c>
      <c r="U221">
        <v>7</v>
      </c>
      <c r="V221">
        <v>37</v>
      </c>
      <c r="W221" t="s">
        <v>876</v>
      </c>
      <c r="X221" t="s">
        <v>876</v>
      </c>
      <c r="Y221">
        <v>142</v>
      </c>
      <c r="Z221">
        <v>36385</v>
      </c>
      <c r="AA221" t="s">
        <v>876</v>
      </c>
      <c r="AB221" t="s">
        <v>876</v>
      </c>
      <c r="AC221" t="s">
        <v>876</v>
      </c>
      <c r="AD221">
        <v>301</v>
      </c>
      <c r="AE221">
        <v>15</v>
      </c>
      <c r="AF221">
        <v>4228</v>
      </c>
      <c r="AG221" t="s">
        <v>876</v>
      </c>
      <c r="AH221">
        <v>299</v>
      </c>
      <c r="AI221" t="s">
        <v>876</v>
      </c>
      <c r="AJ221">
        <v>96</v>
      </c>
      <c r="AK221">
        <v>211</v>
      </c>
      <c r="AL221">
        <v>305</v>
      </c>
    </row>
    <row r="222" spans="1:38" x14ac:dyDescent="0.3">
      <c r="A222" t="s">
        <v>877</v>
      </c>
      <c r="B222">
        <v>225</v>
      </c>
      <c r="C222">
        <v>226</v>
      </c>
      <c r="F222" t="s">
        <v>876</v>
      </c>
      <c r="G222">
        <v>9</v>
      </c>
      <c r="H222" t="s">
        <v>876</v>
      </c>
      <c r="I222" t="s">
        <v>876</v>
      </c>
      <c r="J222">
        <v>12998</v>
      </c>
      <c r="K222" t="s">
        <v>876</v>
      </c>
      <c r="L222" t="s">
        <v>876</v>
      </c>
      <c r="M222" t="s">
        <v>876</v>
      </c>
      <c r="N222">
        <v>382</v>
      </c>
      <c r="O222">
        <v>2433</v>
      </c>
      <c r="P222">
        <v>86424</v>
      </c>
      <c r="Q222" t="s">
        <v>876</v>
      </c>
      <c r="R222">
        <v>50811</v>
      </c>
      <c r="S222">
        <v>1357</v>
      </c>
      <c r="T222" t="s">
        <v>876</v>
      </c>
      <c r="U222">
        <v>10</v>
      </c>
      <c r="V222" t="s">
        <v>876</v>
      </c>
      <c r="W222" t="s">
        <v>876</v>
      </c>
      <c r="X222">
        <v>18</v>
      </c>
      <c r="Y222">
        <v>136</v>
      </c>
      <c r="Z222">
        <v>98345</v>
      </c>
      <c r="AA222" t="s">
        <v>876</v>
      </c>
      <c r="AB222" t="s">
        <v>876</v>
      </c>
      <c r="AC222" t="s">
        <v>876</v>
      </c>
      <c r="AD222">
        <v>228</v>
      </c>
      <c r="AE222">
        <v>11</v>
      </c>
      <c r="AF222">
        <v>3534</v>
      </c>
      <c r="AG222">
        <v>10</v>
      </c>
      <c r="AH222">
        <v>304</v>
      </c>
      <c r="AI222" t="s">
        <v>876</v>
      </c>
      <c r="AJ222">
        <v>90</v>
      </c>
      <c r="AK222">
        <v>109</v>
      </c>
      <c r="AL222">
        <v>252</v>
      </c>
    </row>
    <row r="223" spans="1:38" x14ac:dyDescent="0.3">
      <c r="A223" t="s">
        <v>877</v>
      </c>
      <c r="B223">
        <v>226</v>
      </c>
      <c r="C223">
        <v>227</v>
      </c>
      <c r="F223" t="s">
        <v>876</v>
      </c>
      <c r="G223" t="s">
        <v>876</v>
      </c>
      <c r="H223" t="s">
        <v>876</v>
      </c>
      <c r="I223" t="s">
        <v>876</v>
      </c>
      <c r="J223">
        <v>377</v>
      </c>
      <c r="K223" t="s">
        <v>876</v>
      </c>
      <c r="L223" t="s">
        <v>876</v>
      </c>
      <c r="M223" t="s">
        <v>876</v>
      </c>
      <c r="N223">
        <v>86</v>
      </c>
      <c r="O223">
        <v>12</v>
      </c>
      <c r="P223">
        <v>28169</v>
      </c>
      <c r="Q223" t="s">
        <v>876</v>
      </c>
      <c r="R223">
        <v>50377</v>
      </c>
      <c r="S223">
        <v>254</v>
      </c>
      <c r="T223" t="s">
        <v>876</v>
      </c>
      <c r="U223">
        <v>11</v>
      </c>
      <c r="V223">
        <v>17</v>
      </c>
      <c r="W223" t="s">
        <v>876</v>
      </c>
      <c r="X223" t="s">
        <v>876</v>
      </c>
      <c r="Y223">
        <v>148</v>
      </c>
      <c r="Z223">
        <v>435</v>
      </c>
      <c r="AA223" t="s">
        <v>876</v>
      </c>
      <c r="AB223" t="s">
        <v>876</v>
      </c>
      <c r="AC223" t="s">
        <v>876</v>
      </c>
      <c r="AD223">
        <v>127</v>
      </c>
      <c r="AE223" t="s">
        <v>876</v>
      </c>
      <c r="AF223">
        <v>2944</v>
      </c>
      <c r="AG223" t="s">
        <v>876</v>
      </c>
      <c r="AH223">
        <v>206</v>
      </c>
      <c r="AI223" t="s">
        <v>876</v>
      </c>
      <c r="AJ223">
        <v>25</v>
      </c>
      <c r="AK223">
        <v>86</v>
      </c>
      <c r="AL223">
        <v>255</v>
      </c>
    </row>
    <row r="224" spans="1:38" x14ac:dyDescent="0.3">
      <c r="A224" t="s">
        <v>877</v>
      </c>
      <c r="B224">
        <v>227</v>
      </c>
      <c r="C224">
        <v>228</v>
      </c>
      <c r="F224" t="s">
        <v>876</v>
      </c>
      <c r="G224" t="s">
        <v>876</v>
      </c>
      <c r="H224" t="s">
        <v>876</v>
      </c>
      <c r="I224" t="s">
        <v>876</v>
      </c>
      <c r="J224">
        <v>2755</v>
      </c>
      <c r="K224" t="s">
        <v>876</v>
      </c>
      <c r="L224" t="s">
        <v>876</v>
      </c>
      <c r="M224" t="s">
        <v>876</v>
      </c>
      <c r="N224">
        <v>164</v>
      </c>
      <c r="O224">
        <v>102</v>
      </c>
      <c r="P224">
        <v>33992</v>
      </c>
      <c r="Q224" t="s">
        <v>876</v>
      </c>
      <c r="R224">
        <v>46378</v>
      </c>
      <c r="S224">
        <v>294</v>
      </c>
      <c r="T224" t="s">
        <v>876</v>
      </c>
      <c r="U224">
        <v>10</v>
      </c>
      <c r="V224" t="s">
        <v>876</v>
      </c>
      <c r="W224" t="s">
        <v>876</v>
      </c>
      <c r="X224" t="s">
        <v>876</v>
      </c>
      <c r="Y224">
        <v>102</v>
      </c>
      <c r="Z224">
        <v>655</v>
      </c>
      <c r="AA224" t="s">
        <v>876</v>
      </c>
      <c r="AB224" t="s">
        <v>876</v>
      </c>
      <c r="AC224" t="s">
        <v>876</v>
      </c>
      <c r="AD224">
        <v>106</v>
      </c>
      <c r="AE224">
        <v>17</v>
      </c>
      <c r="AF224">
        <v>2659</v>
      </c>
      <c r="AG224" t="s">
        <v>876</v>
      </c>
      <c r="AH224">
        <v>161</v>
      </c>
      <c r="AI224" t="s">
        <v>876</v>
      </c>
      <c r="AJ224">
        <v>32</v>
      </c>
      <c r="AK224">
        <v>118</v>
      </c>
      <c r="AL224">
        <v>165</v>
      </c>
    </row>
    <row r="225" spans="1:38" x14ac:dyDescent="0.3">
      <c r="A225" t="s">
        <v>877</v>
      </c>
      <c r="B225">
        <v>228</v>
      </c>
      <c r="C225">
        <v>229</v>
      </c>
      <c r="F225" t="s">
        <v>876</v>
      </c>
      <c r="G225" t="s">
        <v>876</v>
      </c>
      <c r="H225" t="s">
        <v>876</v>
      </c>
      <c r="I225" t="s">
        <v>876</v>
      </c>
      <c r="J225">
        <v>918</v>
      </c>
      <c r="K225" t="s">
        <v>876</v>
      </c>
      <c r="L225" t="s">
        <v>876</v>
      </c>
      <c r="M225" t="s">
        <v>876</v>
      </c>
      <c r="N225">
        <v>144</v>
      </c>
      <c r="O225">
        <v>140</v>
      </c>
      <c r="P225">
        <v>34975</v>
      </c>
      <c r="Q225" t="s">
        <v>876</v>
      </c>
      <c r="R225">
        <v>52589</v>
      </c>
      <c r="S225">
        <v>318</v>
      </c>
      <c r="T225" t="s">
        <v>876</v>
      </c>
      <c r="U225">
        <v>18</v>
      </c>
      <c r="V225">
        <v>16</v>
      </c>
      <c r="W225" t="s">
        <v>876</v>
      </c>
      <c r="X225" t="s">
        <v>876</v>
      </c>
      <c r="Y225">
        <v>175</v>
      </c>
      <c r="Z225">
        <v>1278</v>
      </c>
      <c r="AA225" t="s">
        <v>876</v>
      </c>
      <c r="AB225" t="s">
        <v>876</v>
      </c>
      <c r="AC225" t="s">
        <v>876</v>
      </c>
      <c r="AD225">
        <v>75</v>
      </c>
      <c r="AE225">
        <v>19</v>
      </c>
      <c r="AF225">
        <v>2686</v>
      </c>
      <c r="AG225">
        <v>9</v>
      </c>
      <c r="AH225">
        <v>234</v>
      </c>
      <c r="AI225">
        <v>8</v>
      </c>
      <c r="AJ225">
        <v>88</v>
      </c>
      <c r="AK225">
        <v>119</v>
      </c>
      <c r="AL225">
        <v>262</v>
      </c>
    </row>
    <row r="226" spans="1:38" x14ac:dyDescent="0.3">
      <c r="A226" t="s">
        <v>877</v>
      </c>
      <c r="B226">
        <v>229</v>
      </c>
      <c r="C226">
        <v>230</v>
      </c>
      <c r="F226" t="s">
        <v>876</v>
      </c>
      <c r="G226" t="s">
        <v>876</v>
      </c>
      <c r="H226" t="s">
        <v>876</v>
      </c>
      <c r="I226" t="s">
        <v>876</v>
      </c>
      <c r="J226">
        <v>2263</v>
      </c>
      <c r="K226" t="s">
        <v>876</v>
      </c>
      <c r="L226" t="s">
        <v>876</v>
      </c>
      <c r="M226" t="s">
        <v>876</v>
      </c>
      <c r="N226">
        <v>224</v>
      </c>
      <c r="O226">
        <v>30</v>
      </c>
      <c r="P226">
        <v>93522</v>
      </c>
      <c r="Q226" t="s">
        <v>876</v>
      </c>
      <c r="R226">
        <v>44027</v>
      </c>
      <c r="S226">
        <v>714</v>
      </c>
      <c r="T226" t="s">
        <v>876</v>
      </c>
      <c r="U226">
        <v>10</v>
      </c>
      <c r="V226">
        <v>16</v>
      </c>
      <c r="W226" t="s">
        <v>876</v>
      </c>
      <c r="X226" t="s">
        <v>876</v>
      </c>
      <c r="Y226">
        <v>108</v>
      </c>
      <c r="Z226">
        <v>452</v>
      </c>
      <c r="AA226" t="s">
        <v>876</v>
      </c>
      <c r="AB226" t="s">
        <v>876</v>
      </c>
      <c r="AC226" t="s">
        <v>876</v>
      </c>
      <c r="AD226">
        <v>106</v>
      </c>
      <c r="AE226">
        <v>16</v>
      </c>
      <c r="AF226">
        <v>3088</v>
      </c>
      <c r="AG226" t="s">
        <v>876</v>
      </c>
      <c r="AH226">
        <v>231</v>
      </c>
      <c r="AI226">
        <v>9</v>
      </c>
      <c r="AJ226">
        <v>78</v>
      </c>
      <c r="AK226">
        <v>290</v>
      </c>
      <c r="AL226">
        <v>227</v>
      </c>
    </row>
    <row r="227" spans="1:38" x14ac:dyDescent="0.3">
      <c r="A227" t="s">
        <v>877</v>
      </c>
      <c r="B227">
        <v>230</v>
      </c>
      <c r="C227">
        <v>231</v>
      </c>
      <c r="F227" t="s">
        <v>876</v>
      </c>
      <c r="G227">
        <v>6</v>
      </c>
      <c r="H227" t="s">
        <v>876</v>
      </c>
      <c r="I227" t="s">
        <v>876</v>
      </c>
      <c r="J227">
        <v>8440</v>
      </c>
      <c r="K227" t="s">
        <v>876</v>
      </c>
      <c r="L227" t="s">
        <v>876</v>
      </c>
      <c r="M227" t="s">
        <v>876</v>
      </c>
      <c r="N227">
        <v>75</v>
      </c>
      <c r="O227" t="s">
        <v>876</v>
      </c>
      <c r="P227">
        <v>23373</v>
      </c>
      <c r="Q227" t="s">
        <v>876</v>
      </c>
      <c r="R227">
        <v>55116</v>
      </c>
      <c r="S227">
        <v>1168</v>
      </c>
      <c r="T227" t="s">
        <v>876</v>
      </c>
      <c r="U227">
        <v>11</v>
      </c>
      <c r="V227">
        <v>10</v>
      </c>
      <c r="W227" t="s">
        <v>876</v>
      </c>
      <c r="X227" t="s">
        <v>876</v>
      </c>
      <c r="Y227">
        <v>141</v>
      </c>
      <c r="Z227">
        <v>1826</v>
      </c>
      <c r="AA227" t="s">
        <v>876</v>
      </c>
      <c r="AB227" t="s">
        <v>876</v>
      </c>
      <c r="AC227" t="s">
        <v>876</v>
      </c>
      <c r="AD227">
        <v>145</v>
      </c>
      <c r="AE227" t="s">
        <v>876</v>
      </c>
      <c r="AF227">
        <v>2416</v>
      </c>
      <c r="AG227" t="s">
        <v>876</v>
      </c>
      <c r="AH227">
        <v>216</v>
      </c>
      <c r="AI227" t="s">
        <v>876</v>
      </c>
      <c r="AJ227">
        <v>37</v>
      </c>
      <c r="AK227">
        <v>87</v>
      </c>
      <c r="AL227">
        <v>158</v>
      </c>
    </row>
    <row r="228" spans="1:38" x14ac:dyDescent="0.3">
      <c r="A228" t="s">
        <v>877</v>
      </c>
      <c r="B228">
        <v>231</v>
      </c>
      <c r="C228">
        <v>232</v>
      </c>
      <c r="F228" t="s">
        <v>876</v>
      </c>
      <c r="G228" t="s">
        <v>876</v>
      </c>
      <c r="H228" t="s">
        <v>876</v>
      </c>
      <c r="I228" t="s">
        <v>876</v>
      </c>
      <c r="J228">
        <v>125</v>
      </c>
      <c r="K228" t="s">
        <v>876</v>
      </c>
      <c r="L228" t="s">
        <v>876</v>
      </c>
      <c r="M228" t="s">
        <v>876</v>
      </c>
      <c r="N228">
        <v>177</v>
      </c>
      <c r="O228" t="s">
        <v>876</v>
      </c>
      <c r="P228">
        <v>49041</v>
      </c>
      <c r="Q228" t="s">
        <v>876</v>
      </c>
      <c r="R228">
        <v>46680</v>
      </c>
      <c r="S228">
        <v>379</v>
      </c>
      <c r="T228" t="s">
        <v>876</v>
      </c>
      <c r="U228">
        <v>16</v>
      </c>
      <c r="V228">
        <v>12</v>
      </c>
      <c r="W228" t="s">
        <v>876</v>
      </c>
      <c r="X228" t="s">
        <v>876</v>
      </c>
      <c r="Y228">
        <v>147</v>
      </c>
      <c r="Z228">
        <v>456</v>
      </c>
      <c r="AA228" t="s">
        <v>876</v>
      </c>
      <c r="AB228" t="s">
        <v>876</v>
      </c>
      <c r="AC228" t="s">
        <v>876</v>
      </c>
      <c r="AD228">
        <v>68</v>
      </c>
      <c r="AE228">
        <v>17</v>
      </c>
      <c r="AF228">
        <v>1696</v>
      </c>
      <c r="AG228">
        <v>7</v>
      </c>
      <c r="AH228">
        <v>187</v>
      </c>
      <c r="AI228" t="s">
        <v>876</v>
      </c>
      <c r="AJ228">
        <v>36</v>
      </c>
      <c r="AK228">
        <v>149</v>
      </c>
      <c r="AL228">
        <v>185</v>
      </c>
    </row>
    <row r="229" spans="1:38" x14ac:dyDescent="0.3">
      <c r="A229" t="s">
        <v>877</v>
      </c>
      <c r="B229">
        <v>232</v>
      </c>
      <c r="C229">
        <v>233</v>
      </c>
      <c r="F229" t="s">
        <v>876</v>
      </c>
      <c r="G229" t="s">
        <v>876</v>
      </c>
      <c r="H229" t="s">
        <v>876</v>
      </c>
      <c r="I229" t="s">
        <v>876</v>
      </c>
      <c r="J229">
        <v>723</v>
      </c>
      <c r="K229" t="s">
        <v>876</v>
      </c>
      <c r="L229" t="s">
        <v>876</v>
      </c>
      <c r="M229" t="s">
        <v>876</v>
      </c>
      <c r="N229">
        <v>67</v>
      </c>
      <c r="O229" t="s">
        <v>876</v>
      </c>
      <c r="P229">
        <v>22621</v>
      </c>
      <c r="Q229" t="s">
        <v>876</v>
      </c>
      <c r="R229">
        <v>51164</v>
      </c>
      <c r="S229">
        <v>181</v>
      </c>
      <c r="T229" t="s">
        <v>876</v>
      </c>
      <c r="U229">
        <v>10</v>
      </c>
      <c r="V229">
        <v>10</v>
      </c>
      <c r="W229" t="s">
        <v>876</v>
      </c>
      <c r="X229" t="s">
        <v>876</v>
      </c>
      <c r="Y229">
        <v>140</v>
      </c>
      <c r="Z229">
        <v>558</v>
      </c>
      <c r="AA229" t="s">
        <v>876</v>
      </c>
      <c r="AB229" t="s">
        <v>876</v>
      </c>
      <c r="AC229" t="s">
        <v>876</v>
      </c>
      <c r="AD229">
        <v>113</v>
      </c>
      <c r="AE229">
        <v>13</v>
      </c>
      <c r="AF229">
        <v>1717</v>
      </c>
      <c r="AG229" t="s">
        <v>876</v>
      </c>
      <c r="AH229">
        <v>184</v>
      </c>
      <c r="AI229">
        <v>10</v>
      </c>
      <c r="AJ229">
        <v>15</v>
      </c>
      <c r="AK229">
        <v>86</v>
      </c>
      <c r="AL229">
        <v>123</v>
      </c>
    </row>
    <row r="230" spans="1:38" x14ac:dyDescent="0.3">
      <c r="A230" t="s">
        <v>877</v>
      </c>
      <c r="B230">
        <v>233</v>
      </c>
      <c r="C230">
        <v>234</v>
      </c>
      <c r="F230" t="s">
        <v>876</v>
      </c>
      <c r="G230" t="s">
        <v>876</v>
      </c>
      <c r="H230" t="s">
        <v>876</v>
      </c>
      <c r="I230" t="s">
        <v>876</v>
      </c>
      <c r="J230">
        <v>1297</v>
      </c>
      <c r="K230" t="s">
        <v>876</v>
      </c>
      <c r="L230" t="s">
        <v>876</v>
      </c>
      <c r="M230" t="s">
        <v>876</v>
      </c>
      <c r="N230">
        <v>259</v>
      </c>
      <c r="O230">
        <v>13</v>
      </c>
      <c r="P230">
        <v>95128</v>
      </c>
      <c r="Q230" t="s">
        <v>876</v>
      </c>
      <c r="R230">
        <v>40038</v>
      </c>
      <c r="S230">
        <v>639</v>
      </c>
      <c r="T230" t="s">
        <v>876</v>
      </c>
      <c r="U230">
        <v>11</v>
      </c>
      <c r="V230" t="s">
        <v>876</v>
      </c>
      <c r="W230" t="s">
        <v>876</v>
      </c>
      <c r="X230" t="s">
        <v>876</v>
      </c>
      <c r="Y230">
        <v>109</v>
      </c>
      <c r="Z230">
        <v>1472</v>
      </c>
      <c r="AA230" t="s">
        <v>876</v>
      </c>
      <c r="AB230" t="s">
        <v>876</v>
      </c>
      <c r="AC230" t="s">
        <v>876</v>
      </c>
      <c r="AD230">
        <v>89</v>
      </c>
      <c r="AE230">
        <v>23</v>
      </c>
      <c r="AF230">
        <v>3239</v>
      </c>
      <c r="AG230" t="s">
        <v>876</v>
      </c>
      <c r="AH230">
        <v>224</v>
      </c>
      <c r="AI230" t="s">
        <v>876</v>
      </c>
      <c r="AJ230">
        <v>62</v>
      </c>
      <c r="AK230">
        <v>241</v>
      </c>
      <c r="AL230">
        <v>214</v>
      </c>
    </row>
    <row r="231" spans="1:38" x14ac:dyDescent="0.3">
      <c r="A231" t="s">
        <v>877</v>
      </c>
      <c r="B231">
        <v>234</v>
      </c>
      <c r="C231">
        <v>235</v>
      </c>
      <c r="F231" t="s">
        <v>876</v>
      </c>
      <c r="G231">
        <v>6</v>
      </c>
      <c r="H231" t="s">
        <v>876</v>
      </c>
      <c r="I231" t="s">
        <v>876</v>
      </c>
      <c r="J231">
        <v>2543</v>
      </c>
      <c r="K231" t="s">
        <v>876</v>
      </c>
      <c r="L231" t="s">
        <v>876</v>
      </c>
      <c r="M231" t="s">
        <v>876</v>
      </c>
      <c r="N231">
        <v>263</v>
      </c>
      <c r="O231">
        <v>13</v>
      </c>
      <c r="P231">
        <v>89903</v>
      </c>
      <c r="Q231" t="s">
        <v>876</v>
      </c>
      <c r="R231">
        <v>71287</v>
      </c>
      <c r="S231">
        <v>728</v>
      </c>
      <c r="T231" t="s">
        <v>876</v>
      </c>
      <c r="U231">
        <v>22</v>
      </c>
      <c r="V231">
        <v>21</v>
      </c>
      <c r="W231" t="s">
        <v>876</v>
      </c>
      <c r="X231" t="s">
        <v>876</v>
      </c>
      <c r="Y231">
        <v>253</v>
      </c>
      <c r="Z231">
        <v>5026</v>
      </c>
      <c r="AA231" t="s">
        <v>876</v>
      </c>
      <c r="AB231">
        <v>2</v>
      </c>
      <c r="AC231" t="s">
        <v>876</v>
      </c>
      <c r="AD231">
        <v>119</v>
      </c>
      <c r="AE231">
        <v>15</v>
      </c>
      <c r="AF231">
        <v>5422</v>
      </c>
      <c r="AG231" t="s">
        <v>876</v>
      </c>
      <c r="AH231">
        <v>273</v>
      </c>
      <c r="AI231">
        <v>11</v>
      </c>
      <c r="AJ231">
        <v>108</v>
      </c>
      <c r="AK231">
        <v>234</v>
      </c>
      <c r="AL231">
        <v>414</v>
      </c>
    </row>
    <row r="232" spans="1:38" x14ac:dyDescent="0.3">
      <c r="A232" t="s">
        <v>877</v>
      </c>
      <c r="B232">
        <v>235</v>
      </c>
      <c r="C232">
        <v>236</v>
      </c>
      <c r="F232" t="s">
        <v>876</v>
      </c>
      <c r="G232" t="s">
        <v>876</v>
      </c>
      <c r="H232" t="s">
        <v>876</v>
      </c>
      <c r="I232" t="s">
        <v>876</v>
      </c>
      <c r="J232">
        <v>1035</v>
      </c>
      <c r="K232" t="s">
        <v>876</v>
      </c>
      <c r="L232" t="s">
        <v>876</v>
      </c>
      <c r="M232" t="s">
        <v>876</v>
      </c>
      <c r="N232">
        <v>142</v>
      </c>
      <c r="O232">
        <v>10</v>
      </c>
      <c r="P232">
        <v>37717</v>
      </c>
      <c r="Q232" t="s">
        <v>876</v>
      </c>
      <c r="R232">
        <v>47727</v>
      </c>
      <c r="S232">
        <v>426</v>
      </c>
      <c r="T232" t="s">
        <v>876</v>
      </c>
      <c r="U232">
        <v>13</v>
      </c>
      <c r="V232">
        <v>11</v>
      </c>
      <c r="W232" t="s">
        <v>876</v>
      </c>
      <c r="X232" t="s">
        <v>876</v>
      </c>
      <c r="Y232">
        <v>150</v>
      </c>
      <c r="Z232">
        <v>665</v>
      </c>
      <c r="AA232" t="s">
        <v>876</v>
      </c>
      <c r="AB232" t="s">
        <v>876</v>
      </c>
      <c r="AC232" t="s">
        <v>876</v>
      </c>
      <c r="AD232">
        <v>69</v>
      </c>
      <c r="AE232">
        <v>14</v>
      </c>
      <c r="AF232">
        <v>2857</v>
      </c>
      <c r="AG232">
        <v>6</v>
      </c>
      <c r="AH232">
        <v>204</v>
      </c>
      <c r="AI232">
        <v>9</v>
      </c>
      <c r="AJ232">
        <v>58</v>
      </c>
      <c r="AK232">
        <v>91</v>
      </c>
      <c r="AL232">
        <v>246</v>
      </c>
    </row>
    <row r="233" spans="1:38" x14ac:dyDescent="0.3">
      <c r="A233" t="s">
        <v>877</v>
      </c>
      <c r="B233">
        <v>236</v>
      </c>
      <c r="C233">
        <v>237</v>
      </c>
      <c r="F233" t="s">
        <v>876</v>
      </c>
      <c r="G233" t="s">
        <v>876</v>
      </c>
      <c r="H233" t="s">
        <v>876</v>
      </c>
      <c r="I233" t="s">
        <v>876</v>
      </c>
      <c r="J233">
        <v>3698</v>
      </c>
      <c r="K233" t="s">
        <v>876</v>
      </c>
      <c r="L233" t="s">
        <v>876</v>
      </c>
      <c r="M233" t="s">
        <v>876</v>
      </c>
      <c r="N233">
        <v>44</v>
      </c>
      <c r="O233" t="s">
        <v>876</v>
      </c>
      <c r="P233">
        <v>10066</v>
      </c>
      <c r="Q233" t="s">
        <v>876</v>
      </c>
      <c r="R233">
        <v>60548</v>
      </c>
      <c r="S233">
        <v>361</v>
      </c>
      <c r="T233" t="s">
        <v>876</v>
      </c>
      <c r="U233">
        <v>14</v>
      </c>
      <c r="V233" t="s">
        <v>876</v>
      </c>
      <c r="W233" t="s">
        <v>876</v>
      </c>
      <c r="X233">
        <v>7</v>
      </c>
      <c r="Y233">
        <v>152</v>
      </c>
      <c r="Z233">
        <v>877</v>
      </c>
      <c r="AA233" t="s">
        <v>876</v>
      </c>
      <c r="AB233" t="s">
        <v>876</v>
      </c>
      <c r="AC233" t="s">
        <v>876</v>
      </c>
      <c r="AD233">
        <v>224</v>
      </c>
      <c r="AE233">
        <v>14</v>
      </c>
      <c r="AF233">
        <v>3557</v>
      </c>
      <c r="AG233" t="s">
        <v>876</v>
      </c>
      <c r="AH233">
        <v>302</v>
      </c>
      <c r="AI233" t="s">
        <v>876</v>
      </c>
      <c r="AJ233">
        <v>39</v>
      </c>
      <c r="AK233">
        <v>27</v>
      </c>
      <c r="AL233">
        <v>211</v>
      </c>
    </row>
    <row r="234" spans="1:38" x14ac:dyDescent="0.3">
      <c r="A234" t="s">
        <v>877</v>
      </c>
      <c r="B234">
        <v>237</v>
      </c>
      <c r="C234">
        <v>238</v>
      </c>
      <c r="F234" t="s">
        <v>876</v>
      </c>
      <c r="G234" t="s">
        <v>876</v>
      </c>
      <c r="H234" t="s">
        <v>876</v>
      </c>
      <c r="I234" t="s">
        <v>876</v>
      </c>
      <c r="J234">
        <v>6046</v>
      </c>
      <c r="K234" t="s">
        <v>876</v>
      </c>
      <c r="L234" t="s">
        <v>876</v>
      </c>
      <c r="M234" t="s">
        <v>876</v>
      </c>
      <c r="N234">
        <v>92</v>
      </c>
      <c r="O234" t="s">
        <v>876</v>
      </c>
      <c r="P234">
        <v>20040</v>
      </c>
      <c r="Q234" t="s">
        <v>876</v>
      </c>
      <c r="R234">
        <v>68115</v>
      </c>
      <c r="S234">
        <v>690</v>
      </c>
      <c r="T234" t="s">
        <v>876</v>
      </c>
      <c r="U234">
        <v>16</v>
      </c>
      <c r="V234">
        <v>10</v>
      </c>
      <c r="W234" t="s">
        <v>876</v>
      </c>
      <c r="X234" t="s">
        <v>876</v>
      </c>
      <c r="Y234">
        <v>175</v>
      </c>
      <c r="Z234">
        <v>1891</v>
      </c>
      <c r="AA234" t="s">
        <v>876</v>
      </c>
      <c r="AB234" t="s">
        <v>876</v>
      </c>
      <c r="AC234" t="s">
        <v>876</v>
      </c>
      <c r="AD234">
        <v>237</v>
      </c>
      <c r="AE234">
        <v>18</v>
      </c>
      <c r="AF234">
        <v>3488</v>
      </c>
      <c r="AG234" t="s">
        <v>876</v>
      </c>
      <c r="AH234">
        <v>299</v>
      </c>
      <c r="AI234" t="s">
        <v>876</v>
      </c>
      <c r="AJ234">
        <v>45</v>
      </c>
      <c r="AK234">
        <v>66</v>
      </c>
      <c r="AL234">
        <v>265</v>
      </c>
    </row>
    <row r="235" spans="1:38" x14ac:dyDescent="0.3">
      <c r="A235" t="s">
        <v>877</v>
      </c>
      <c r="B235">
        <v>238</v>
      </c>
      <c r="C235">
        <v>239</v>
      </c>
      <c r="F235" t="s">
        <v>876</v>
      </c>
      <c r="G235">
        <v>5</v>
      </c>
      <c r="H235" t="s">
        <v>876</v>
      </c>
      <c r="I235" t="s">
        <v>876</v>
      </c>
      <c r="J235">
        <v>30822</v>
      </c>
      <c r="K235" t="s">
        <v>876</v>
      </c>
      <c r="L235" t="s">
        <v>876</v>
      </c>
      <c r="M235" t="s">
        <v>876</v>
      </c>
      <c r="N235">
        <v>118</v>
      </c>
      <c r="O235">
        <v>16</v>
      </c>
      <c r="P235">
        <v>29442</v>
      </c>
      <c r="Q235" t="s">
        <v>876</v>
      </c>
      <c r="R235">
        <v>67308</v>
      </c>
      <c r="S235">
        <v>1837</v>
      </c>
      <c r="T235" t="s">
        <v>876</v>
      </c>
      <c r="U235">
        <v>17</v>
      </c>
      <c r="V235" t="s">
        <v>876</v>
      </c>
      <c r="W235" t="s">
        <v>876</v>
      </c>
      <c r="X235" t="s">
        <v>876</v>
      </c>
      <c r="Y235">
        <v>159</v>
      </c>
      <c r="Z235">
        <v>19794</v>
      </c>
      <c r="AA235" t="s">
        <v>876</v>
      </c>
      <c r="AB235" t="s">
        <v>876</v>
      </c>
      <c r="AC235" t="s">
        <v>876</v>
      </c>
      <c r="AD235">
        <v>390</v>
      </c>
      <c r="AE235">
        <v>13</v>
      </c>
      <c r="AF235">
        <v>3464</v>
      </c>
      <c r="AG235" t="s">
        <v>876</v>
      </c>
      <c r="AH235">
        <v>285</v>
      </c>
      <c r="AI235">
        <v>7</v>
      </c>
      <c r="AJ235">
        <v>50</v>
      </c>
      <c r="AK235">
        <v>57</v>
      </c>
      <c r="AL235">
        <v>227</v>
      </c>
    </row>
    <row r="236" spans="1:38" x14ac:dyDescent="0.3">
      <c r="A236" t="s">
        <v>877</v>
      </c>
      <c r="B236">
        <v>239</v>
      </c>
      <c r="C236">
        <v>240</v>
      </c>
      <c r="F236" t="s">
        <v>876</v>
      </c>
      <c r="G236" t="s">
        <v>876</v>
      </c>
      <c r="H236" t="s">
        <v>876</v>
      </c>
      <c r="I236" t="s">
        <v>876</v>
      </c>
      <c r="J236">
        <v>5129</v>
      </c>
      <c r="K236" t="s">
        <v>876</v>
      </c>
      <c r="L236" t="s">
        <v>876</v>
      </c>
      <c r="M236" t="s">
        <v>876</v>
      </c>
      <c r="N236">
        <v>74</v>
      </c>
      <c r="O236" t="s">
        <v>876</v>
      </c>
      <c r="P236">
        <v>13893</v>
      </c>
      <c r="Q236" t="s">
        <v>876</v>
      </c>
      <c r="R236">
        <v>77495</v>
      </c>
      <c r="S236">
        <v>443</v>
      </c>
      <c r="T236" t="s">
        <v>876</v>
      </c>
      <c r="U236">
        <v>14</v>
      </c>
      <c r="V236" t="s">
        <v>876</v>
      </c>
      <c r="W236" t="s">
        <v>876</v>
      </c>
      <c r="X236" t="s">
        <v>876</v>
      </c>
      <c r="Y236">
        <v>181</v>
      </c>
      <c r="Z236">
        <v>896</v>
      </c>
      <c r="AA236" t="s">
        <v>876</v>
      </c>
      <c r="AB236" t="s">
        <v>876</v>
      </c>
      <c r="AC236" t="s">
        <v>876</v>
      </c>
      <c r="AD236">
        <v>162</v>
      </c>
      <c r="AE236">
        <v>13</v>
      </c>
      <c r="AF236">
        <v>3447</v>
      </c>
      <c r="AG236" t="s">
        <v>876</v>
      </c>
      <c r="AH236">
        <v>317</v>
      </c>
      <c r="AI236" t="s">
        <v>876</v>
      </c>
      <c r="AJ236">
        <v>27</v>
      </c>
      <c r="AK236">
        <v>28</v>
      </c>
      <c r="AL236">
        <v>235</v>
      </c>
    </row>
    <row r="237" spans="1:38" x14ac:dyDescent="0.3">
      <c r="A237" t="s">
        <v>877</v>
      </c>
      <c r="B237">
        <v>240</v>
      </c>
      <c r="C237">
        <v>241</v>
      </c>
      <c r="F237" t="s">
        <v>876</v>
      </c>
      <c r="G237" t="s">
        <v>876</v>
      </c>
      <c r="H237" t="s">
        <v>876</v>
      </c>
      <c r="I237" t="s">
        <v>876</v>
      </c>
      <c r="J237">
        <v>4673</v>
      </c>
      <c r="K237" t="s">
        <v>876</v>
      </c>
      <c r="L237" t="s">
        <v>876</v>
      </c>
      <c r="M237" t="s">
        <v>876</v>
      </c>
      <c r="N237">
        <v>106</v>
      </c>
      <c r="O237" t="s">
        <v>876</v>
      </c>
      <c r="P237">
        <v>15928</v>
      </c>
      <c r="Q237" t="s">
        <v>876</v>
      </c>
      <c r="R237">
        <v>68977</v>
      </c>
      <c r="S237">
        <v>550</v>
      </c>
      <c r="T237" t="s">
        <v>876</v>
      </c>
      <c r="U237">
        <v>9</v>
      </c>
      <c r="V237" t="s">
        <v>876</v>
      </c>
      <c r="W237" t="s">
        <v>876</v>
      </c>
      <c r="X237">
        <v>8</v>
      </c>
      <c r="Y237">
        <v>153</v>
      </c>
      <c r="Z237">
        <v>1585</v>
      </c>
      <c r="AA237" t="s">
        <v>876</v>
      </c>
      <c r="AB237" t="s">
        <v>876</v>
      </c>
      <c r="AC237" t="s">
        <v>876</v>
      </c>
      <c r="AD237">
        <v>161</v>
      </c>
      <c r="AE237" t="s">
        <v>876</v>
      </c>
      <c r="AF237">
        <v>3073</v>
      </c>
      <c r="AG237">
        <v>11</v>
      </c>
      <c r="AH237">
        <v>264</v>
      </c>
      <c r="AI237" t="s">
        <v>876</v>
      </c>
      <c r="AJ237">
        <v>48</v>
      </c>
      <c r="AK237">
        <v>27</v>
      </c>
      <c r="AL237">
        <v>183</v>
      </c>
    </row>
    <row r="238" spans="1:38" x14ac:dyDescent="0.3">
      <c r="A238" t="s">
        <v>877</v>
      </c>
      <c r="B238">
        <v>241</v>
      </c>
      <c r="C238">
        <v>242</v>
      </c>
      <c r="F238" t="s">
        <v>876</v>
      </c>
      <c r="G238">
        <v>7</v>
      </c>
      <c r="H238" t="s">
        <v>876</v>
      </c>
      <c r="I238" t="s">
        <v>876</v>
      </c>
      <c r="J238">
        <v>21173</v>
      </c>
      <c r="K238" t="s">
        <v>876</v>
      </c>
      <c r="L238" t="s">
        <v>876</v>
      </c>
      <c r="M238" t="s">
        <v>876</v>
      </c>
      <c r="N238">
        <v>97</v>
      </c>
      <c r="O238">
        <v>66</v>
      </c>
      <c r="P238">
        <v>21091</v>
      </c>
      <c r="Q238" t="s">
        <v>876</v>
      </c>
      <c r="R238">
        <v>64302</v>
      </c>
      <c r="S238">
        <v>2203</v>
      </c>
      <c r="T238" t="s">
        <v>876</v>
      </c>
      <c r="U238">
        <v>15</v>
      </c>
      <c r="V238" t="s">
        <v>876</v>
      </c>
      <c r="W238" t="s">
        <v>876</v>
      </c>
      <c r="X238">
        <v>67</v>
      </c>
      <c r="Y238">
        <v>148</v>
      </c>
      <c r="Z238">
        <v>838</v>
      </c>
      <c r="AA238" t="s">
        <v>876</v>
      </c>
      <c r="AB238" t="s">
        <v>876</v>
      </c>
      <c r="AC238">
        <v>18</v>
      </c>
      <c r="AD238">
        <v>268</v>
      </c>
      <c r="AE238">
        <v>15</v>
      </c>
      <c r="AF238">
        <v>3957</v>
      </c>
      <c r="AG238" t="s">
        <v>876</v>
      </c>
      <c r="AH238">
        <v>281</v>
      </c>
      <c r="AI238" t="s">
        <v>876</v>
      </c>
      <c r="AJ238">
        <v>30</v>
      </c>
      <c r="AK238">
        <v>66</v>
      </c>
      <c r="AL238">
        <v>230</v>
      </c>
    </row>
    <row r="239" spans="1:38" x14ac:dyDescent="0.3">
      <c r="A239" t="s">
        <v>877</v>
      </c>
      <c r="B239">
        <v>242</v>
      </c>
      <c r="C239">
        <v>243</v>
      </c>
      <c r="F239" t="s">
        <v>876</v>
      </c>
      <c r="G239">
        <v>5</v>
      </c>
      <c r="H239" t="s">
        <v>876</v>
      </c>
      <c r="I239" t="s">
        <v>876</v>
      </c>
      <c r="J239">
        <v>16494</v>
      </c>
      <c r="K239" t="s">
        <v>876</v>
      </c>
      <c r="L239" t="s">
        <v>876</v>
      </c>
      <c r="M239" t="s">
        <v>876</v>
      </c>
      <c r="N239">
        <v>189</v>
      </c>
      <c r="O239">
        <v>10</v>
      </c>
      <c r="P239">
        <v>21123</v>
      </c>
      <c r="Q239" t="s">
        <v>876</v>
      </c>
      <c r="R239">
        <v>72769</v>
      </c>
      <c r="S239">
        <v>1465</v>
      </c>
      <c r="T239" t="s">
        <v>876</v>
      </c>
      <c r="U239">
        <v>21</v>
      </c>
      <c r="V239">
        <v>19</v>
      </c>
      <c r="W239" t="s">
        <v>876</v>
      </c>
      <c r="X239" t="s">
        <v>876</v>
      </c>
      <c r="Y239">
        <v>173</v>
      </c>
      <c r="Z239">
        <v>788</v>
      </c>
      <c r="AA239" t="s">
        <v>876</v>
      </c>
      <c r="AB239" t="s">
        <v>876</v>
      </c>
      <c r="AC239">
        <v>18</v>
      </c>
      <c r="AD239">
        <v>188</v>
      </c>
      <c r="AE239">
        <v>18</v>
      </c>
      <c r="AF239">
        <v>3941</v>
      </c>
      <c r="AG239" t="s">
        <v>876</v>
      </c>
      <c r="AH239">
        <v>361</v>
      </c>
      <c r="AI239" t="s">
        <v>876</v>
      </c>
      <c r="AJ239">
        <v>111</v>
      </c>
      <c r="AK239">
        <v>62</v>
      </c>
      <c r="AL239">
        <v>269</v>
      </c>
    </row>
    <row r="240" spans="1:38" x14ac:dyDescent="0.3">
      <c r="A240" t="s">
        <v>877</v>
      </c>
      <c r="B240">
        <v>243</v>
      </c>
      <c r="C240">
        <v>244</v>
      </c>
      <c r="F240" t="s">
        <v>876</v>
      </c>
      <c r="G240">
        <v>4</v>
      </c>
      <c r="H240" t="s">
        <v>876</v>
      </c>
      <c r="I240" t="s">
        <v>876</v>
      </c>
      <c r="J240">
        <v>14086</v>
      </c>
      <c r="K240" t="s">
        <v>876</v>
      </c>
      <c r="L240" t="s">
        <v>876</v>
      </c>
      <c r="M240" t="s">
        <v>876</v>
      </c>
      <c r="N240">
        <v>101</v>
      </c>
      <c r="O240">
        <v>158</v>
      </c>
      <c r="P240">
        <v>30196</v>
      </c>
      <c r="Q240" t="s">
        <v>876</v>
      </c>
      <c r="R240">
        <v>44388</v>
      </c>
      <c r="S240">
        <v>1404</v>
      </c>
      <c r="T240" t="s">
        <v>876</v>
      </c>
      <c r="U240">
        <v>14</v>
      </c>
      <c r="V240" t="s">
        <v>876</v>
      </c>
      <c r="W240" t="s">
        <v>876</v>
      </c>
      <c r="X240" t="s">
        <v>876</v>
      </c>
      <c r="Y240">
        <v>120</v>
      </c>
      <c r="Z240">
        <v>877</v>
      </c>
      <c r="AA240" t="s">
        <v>876</v>
      </c>
      <c r="AB240" t="s">
        <v>876</v>
      </c>
      <c r="AC240" t="s">
        <v>876</v>
      </c>
      <c r="AD240">
        <v>167</v>
      </c>
      <c r="AE240">
        <v>17</v>
      </c>
      <c r="AF240">
        <v>2805</v>
      </c>
      <c r="AG240" t="s">
        <v>876</v>
      </c>
      <c r="AH240">
        <v>183</v>
      </c>
      <c r="AI240" t="s">
        <v>876</v>
      </c>
      <c r="AJ240">
        <v>46</v>
      </c>
      <c r="AK240">
        <v>85</v>
      </c>
      <c r="AL240">
        <v>192</v>
      </c>
    </row>
    <row r="241" spans="1:38" x14ac:dyDescent="0.3">
      <c r="A241" t="s">
        <v>877</v>
      </c>
      <c r="B241">
        <v>244</v>
      </c>
      <c r="C241">
        <v>245</v>
      </c>
      <c r="F241" t="s">
        <v>876</v>
      </c>
      <c r="G241" t="s">
        <v>876</v>
      </c>
      <c r="H241" t="s">
        <v>876</v>
      </c>
      <c r="I241" t="s">
        <v>876</v>
      </c>
      <c r="J241">
        <v>9326</v>
      </c>
      <c r="K241" t="s">
        <v>876</v>
      </c>
      <c r="L241" t="s">
        <v>876</v>
      </c>
      <c r="M241" t="s">
        <v>876</v>
      </c>
      <c r="N241">
        <v>91</v>
      </c>
      <c r="O241">
        <v>23</v>
      </c>
      <c r="P241">
        <v>18906</v>
      </c>
      <c r="Q241" t="s">
        <v>876</v>
      </c>
      <c r="R241">
        <v>62601</v>
      </c>
      <c r="S241">
        <v>1260</v>
      </c>
      <c r="T241" t="s">
        <v>876</v>
      </c>
      <c r="U241">
        <v>12</v>
      </c>
      <c r="V241">
        <v>10</v>
      </c>
      <c r="W241" t="s">
        <v>876</v>
      </c>
      <c r="X241" t="s">
        <v>876</v>
      </c>
      <c r="Y241">
        <v>160</v>
      </c>
      <c r="Z241">
        <v>611</v>
      </c>
      <c r="AA241" t="s">
        <v>876</v>
      </c>
      <c r="AB241" t="s">
        <v>876</v>
      </c>
      <c r="AC241" t="s">
        <v>876</v>
      </c>
      <c r="AD241">
        <v>174</v>
      </c>
      <c r="AE241">
        <v>14</v>
      </c>
      <c r="AF241">
        <v>2632</v>
      </c>
      <c r="AG241" t="s">
        <v>876</v>
      </c>
      <c r="AH241">
        <v>211</v>
      </c>
      <c r="AI241" t="s">
        <v>876</v>
      </c>
      <c r="AJ241">
        <v>42</v>
      </c>
      <c r="AK241">
        <v>51</v>
      </c>
      <c r="AL241">
        <v>193</v>
      </c>
    </row>
    <row r="242" spans="1:38" x14ac:dyDescent="0.3">
      <c r="A242" t="s">
        <v>877</v>
      </c>
      <c r="B242">
        <v>245</v>
      </c>
      <c r="C242">
        <v>246</v>
      </c>
      <c r="F242" t="s">
        <v>876</v>
      </c>
      <c r="G242" t="s">
        <v>876</v>
      </c>
      <c r="H242" t="s">
        <v>876</v>
      </c>
      <c r="I242" t="s">
        <v>876</v>
      </c>
      <c r="J242">
        <v>5237</v>
      </c>
      <c r="K242" t="s">
        <v>876</v>
      </c>
      <c r="L242" t="s">
        <v>876</v>
      </c>
      <c r="M242" t="s">
        <v>876</v>
      </c>
      <c r="N242">
        <v>88</v>
      </c>
      <c r="O242">
        <v>15</v>
      </c>
      <c r="P242">
        <v>39368</v>
      </c>
      <c r="Q242" t="s">
        <v>876</v>
      </c>
      <c r="R242">
        <v>55314</v>
      </c>
      <c r="S242">
        <v>1757</v>
      </c>
      <c r="T242" t="s">
        <v>876</v>
      </c>
      <c r="U242">
        <v>16</v>
      </c>
      <c r="V242" t="s">
        <v>876</v>
      </c>
      <c r="W242" t="s">
        <v>876</v>
      </c>
      <c r="X242" t="s">
        <v>876</v>
      </c>
      <c r="Y242">
        <v>127</v>
      </c>
      <c r="Z242">
        <v>764</v>
      </c>
      <c r="AA242" t="s">
        <v>876</v>
      </c>
      <c r="AB242" t="s">
        <v>876</v>
      </c>
      <c r="AC242" t="s">
        <v>876</v>
      </c>
      <c r="AD242">
        <v>133</v>
      </c>
      <c r="AE242">
        <v>11</v>
      </c>
      <c r="AF242">
        <v>2531</v>
      </c>
      <c r="AG242">
        <v>8</v>
      </c>
      <c r="AH242">
        <v>198</v>
      </c>
      <c r="AI242" t="s">
        <v>876</v>
      </c>
      <c r="AJ242">
        <v>70</v>
      </c>
      <c r="AK242">
        <v>82</v>
      </c>
      <c r="AL242">
        <v>223</v>
      </c>
    </row>
    <row r="243" spans="1:38" x14ac:dyDescent="0.3">
      <c r="A243" t="s">
        <v>877</v>
      </c>
      <c r="B243">
        <v>246</v>
      </c>
      <c r="C243">
        <v>247</v>
      </c>
      <c r="F243" t="s">
        <v>876</v>
      </c>
      <c r="G243" t="s">
        <v>876</v>
      </c>
      <c r="H243" t="s">
        <v>876</v>
      </c>
      <c r="I243" t="s">
        <v>876</v>
      </c>
      <c r="J243">
        <v>5298</v>
      </c>
      <c r="K243" t="s">
        <v>876</v>
      </c>
      <c r="L243" t="s">
        <v>876</v>
      </c>
      <c r="M243" t="s">
        <v>876</v>
      </c>
      <c r="N243">
        <v>141</v>
      </c>
      <c r="O243" t="s">
        <v>876</v>
      </c>
      <c r="P243">
        <v>71370</v>
      </c>
      <c r="Q243" t="s">
        <v>876</v>
      </c>
      <c r="R243">
        <v>48834</v>
      </c>
      <c r="S243">
        <v>1682</v>
      </c>
      <c r="T243" t="s">
        <v>876</v>
      </c>
      <c r="U243">
        <v>18</v>
      </c>
      <c r="V243">
        <v>10</v>
      </c>
      <c r="W243" t="s">
        <v>876</v>
      </c>
      <c r="X243" t="s">
        <v>876</v>
      </c>
      <c r="Y243">
        <v>169</v>
      </c>
      <c r="Z243">
        <v>995</v>
      </c>
      <c r="AA243" t="s">
        <v>876</v>
      </c>
      <c r="AB243" t="s">
        <v>876</v>
      </c>
      <c r="AC243" t="s">
        <v>876</v>
      </c>
      <c r="AD243">
        <v>93</v>
      </c>
      <c r="AE243">
        <v>10</v>
      </c>
      <c r="AF243">
        <v>2627</v>
      </c>
      <c r="AG243" t="s">
        <v>876</v>
      </c>
      <c r="AH243">
        <v>219</v>
      </c>
      <c r="AI243">
        <v>8</v>
      </c>
      <c r="AJ243">
        <v>38</v>
      </c>
      <c r="AK243">
        <v>55</v>
      </c>
      <c r="AL243">
        <v>262</v>
      </c>
    </row>
    <row r="244" spans="1:38" x14ac:dyDescent="0.3">
      <c r="A244" t="s">
        <v>877</v>
      </c>
      <c r="B244">
        <v>247</v>
      </c>
      <c r="C244">
        <v>248</v>
      </c>
      <c r="F244" t="s">
        <v>876</v>
      </c>
      <c r="G244" t="s">
        <v>876</v>
      </c>
      <c r="H244" t="s">
        <v>876</v>
      </c>
      <c r="I244" t="s">
        <v>876</v>
      </c>
      <c r="J244">
        <v>20055</v>
      </c>
      <c r="K244" t="s">
        <v>876</v>
      </c>
      <c r="L244" t="s">
        <v>876</v>
      </c>
      <c r="M244" t="s">
        <v>876</v>
      </c>
      <c r="N244">
        <v>174</v>
      </c>
      <c r="O244">
        <v>16</v>
      </c>
      <c r="P244">
        <v>50547</v>
      </c>
      <c r="Q244" t="s">
        <v>876</v>
      </c>
      <c r="R244">
        <v>68658</v>
      </c>
      <c r="S244">
        <v>2645</v>
      </c>
      <c r="T244" t="s">
        <v>876</v>
      </c>
      <c r="U244">
        <v>14</v>
      </c>
      <c r="V244">
        <v>16</v>
      </c>
      <c r="W244" t="s">
        <v>876</v>
      </c>
      <c r="X244" t="s">
        <v>876</v>
      </c>
      <c r="Y244">
        <v>159</v>
      </c>
      <c r="Z244">
        <v>551</v>
      </c>
      <c r="AA244" t="s">
        <v>876</v>
      </c>
      <c r="AB244" t="s">
        <v>876</v>
      </c>
      <c r="AC244" t="s">
        <v>876</v>
      </c>
      <c r="AD244">
        <v>165</v>
      </c>
      <c r="AE244">
        <v>15</v>
      </c>
      <c r="AF244">
        <v>2894</v>
      </c>
      <c r="AG244" t="s">
        <v>876</v>
      </c>
      <c r="AH244">
        <v>242</v>
      </c>
      <c r="AI244" t="s">
        <v>876</v>
      </c>
      <c r="AJ244">
        <v>63</v>
      </c>
      <c r="AK244">
        <v>135</v>
      </c>
      <c r="AL244">
        <v>253</v>
      </c>
    </row>
    <row r="245" spans="1:38" x14ac:dyDescent="0.3">
      <c r="A245" t="s">
        <v>877</v>
      </c>
      <c r="B245">
        <v>248</v>
      </c>
      <c r="C245">
        <v>249</v>
      </c>
      <c r="F245" t="s">
        <v>876</v>
      </c>
      <c r="G245" t="s">
        <v>876</v>
      </c>
      <c r="H245" t="s">
        <v>876</v>
      </c>
      <c r="I245" t="s">
        <v>876</v>
      </c>
      <c r="J245">
        <v>639</v>
      </c>
      <c r="K245" t="s">
        <v>876</v>
      </c>
      <c r="L245" t="s">
        <v>876</v>
      </c>
      <c r="M245" t="s">
        <v>876</v>
      </c>
      <c r="N245">
        <v>90</v>
      </c>
      <c r="O245" t="s">
        <v>876</v>
      </c>
      <c r="P245">
        <v>20062</v>
      </c>
      <c r="Q245" t="s">
        <v>876</v>
      </c>
      <c r="R245">
        <v>52263</v>
      </c>
      <c r="S245">
        <v>183</v>
      </c>
      <c r="T245" t="s">
        <v>876</v>
      </c>
      <c r="U245">
        <v>16</v>
      </c>
      <c r="V245">
        <v>10</v>
      </c>
      <c r="W245" t="s">
        <v>876</v>
      </c>
      <c r="X245" t="s">
        <v>876</v>
      </c>
      <c r="Y245">
        <v>152</v>
      </c>
      <c r="Z245">
        <v>949</v>
      </c>
      <c r="AA245" t="s">
        <v>876</v>
      </c>
      <c r="AB245" t="s">
        <v>876</v>
      </c>
      <c r="AC245" t="s">
        <v>876</v>
      </c>
      <c r="AD245">
        <v>145</v>
      </c>
      <c r="AE245">
        <v>15</v>
      </c>
      <c r="AF245">
        <v>3028</v>
      </c>
      <c r="AG245" t="s">
        <v>876</v>
      </c>
      <c r="AH245">
        <v>235</v>
      </c>
      <c r="AI245" t="s">
        <v>876</v>
      </c>
      <c r="AJ245">
        <v>21</v>
      </c>
      <c r="AK245">
        <v>55</v>
      </c>
      <c r="AL245">
        <v>220</v>
      </c>
    </row>
    <row r="246" spans="1:38" x14ac:dyDescent="0.3">
      <c r="A246" t="s">
        <v>877</v>
      </c>
      <c r="B246">
        <v>249</v>
      </c>
      <c r="C246">
        <v>250</v>
      </c>
      <c r="F246" t="s">
        <v>876</v>
      </c>
      <c r="G246" t="s">
        <v>876</v>
      </c>
      <c r="H246" t="s">
        <v>876</v>
      </c>
      <c r="I246" t="s">
        <v>876</v>
      </c>
      <c r="J246">
        <v>3295</v>
      </c>
      <c r="K246" t="s">
        <v>876</v>
      </c>
      <c r="L246" t="s">
        <v>876</v>
      </c>
      <c r="M246" t="s">
        <v>876</v>
      </c>
      <c r="N246">
        <v>143</v>
      </c>
      <c r="O246">
        <v>17</v>
      </c>
      <c r="P246">
        <v>29136</v>
      </c>
      <c r="Q246" t="s">
        <v>876</v>
      </c>
      <c r="R246">
        <v>38530</v>
      </c>
      <c r="S246">
        <v>590</v>
      </c>
      <c r="T246" t="s">
        <v>876</v>
      </c>
      <c r="U246">
        <v>11</v>
      </c>
      <c r="V246" t="s">
        <v>876</v>
      </c>
      <c r="W246" t="s">
        <v>876</v>
      </c>
      <c r="X246" t="s">
        <v>876</v>
      </c>
      <c r="Y246">
        <v>111</v>
      </c>
      <c r="Z246">
        <v>679</v>
      </c>
      <c r="AA246" t="s">
        <v>876</v>
      </c>
      <c r="AB246" t="s">
        <v>876</v>
      </c>
      <c r="AC246" t="s">
        <v>876</v>
      </c>
      <c r="AD246">
        <v>94</v>
      </c>
      <c r="AE246" t="s">
        <v>876</v>
      </c>
      <c r="AF246">
        <v>1915</v>
      </c>
      <c r="AG246" t="s">
        <v>876</v>
      </c>
      <c r="AH246">
        <v>133</v>
      </c>
      <c r="AI246" t="s">
        <v>876</v>
      </c>
      <c r="AJ246">
        <v>29</v>
      </c>
      <c r="AK246">
        <v>76</v>
      </c>
      <c r="AL246">
        <v>150</v>
      </c>
    </row>
    <row r="247" spans="1:38" x14ac:dyDescent="0.3">
      <c r="A247" t="s">
        <v>877</v>
      </c>
      <c r="B247">
        <v>250</v>
      </c>
      <c r="C247">
        <v>251</v>
      </c>
      <c r="F247" t="s">
        <v>876</v>
      </c>
      <c r="G247" t="s">
        <v>876</v>
      </c>
      <c r="H247" t="s">
        <v>876</v>
      </c>
      <c r="I247" t="s">
        <v>876</v>
      </c>
      <c r="J247">
        <v>4071</v>
      </c>
      <c r="K247" t="s">
        <v>876</v>
      </c>
      <c r="L247" t="s">
        <v>876</v>
      </c>
      <c r="M247" t="s">
        <v>876</v>
      </c>
      <c r="N247">
        <v>235</v>
      </c>
      <c r="O247">
        <v>156</v>
      </c>
      <c r="P247">
        <v>63143</v>
      </c>
      <c r="Q247" t="s">
        <v>876</v>
      </c>
      <c r="R247">
        <v>54699</v>
      </c>
      <c r="S247">
        <v>725</v>
      </c>
      <c r="T247" t="s">
        <v>876</v>
      </c>
      <c r="U247">
        <v>12</v>
      </c>
      <c r="V247">
        <v>17</v>
      </c>
      <c r="W247" t="s">
        <v>876</v>
      </c>
      <c r="X247" t="s">
        <v>876</v>
      </c>
      <c r="Y247">
        <v>161</v>
      </c>
      <c r="Z247">
        <v>953</v>
      </c>
      <c r="AA247" t="s">
        <v>876</v>
      </c>
      <c r="AB247" t="s">
        <v>876</v>
      </c>
      <c r="AC247" t="s">
        <v>876</v>
      </c>
      <c r="AD247">
        <v>102</v>
      </c>
      <c r="AE247">
        <v>17</v>
      </c>
      <c r="AF247">
        <v>3741</v>
      </c>
      <c r="AG247" t="s">
        <v>876</v>
      </c>
      <c r="AH247">
        <v>253</v>
      </c>
      <c r="AI247" t="s">
        <v>876</v>
      </c>
      <c r="AJ247">
        <v>55</v>
      </c>
      <c r="AK247">
        <v>154</v>
      </c>
      <c r="AL247">
        <v>229</v>
      </c>
    </row>
    <row r="248" spans="1:38" x14ac:dyDescent="0.3">
      <c r="A248" t="s">
        <v>877</v>
      </c>
      <c r="B248">
        <v>251</v>
      </c>
      <c r="C248">
        <v>252</v>
      </c>
      <c r="F248" t="s">
        <v>876</v>
      </c>
      <c r="G248">
        <v>5</v>
      </c>
      <c r="H248" t="s">
        <v>876</v>
      </c>
      <c r="I248" t="s">
        <v>876</v>
      </c>
      <c r="J248">
        <v>2156</v>
      </c>
      <c r="K248" t="s">
        <v>876</v>
      </c>
      <c r="L248" t="s">
        <v>876</v>
      </c>
      <c r="M248" t="s">
        <v>876</v>
      </c>
      <c r="N248">
        <v>201</v>
      </c>
      <c r="O248">
        <v>28</v>
      </c>
      <c r="P248">
        <v>84022</v>
      </c>
      <c r="Q248" t="s">
        <v>876</v>
      </c>
      <c r="R248">
        <v>28492</v>
      </c>
      <c r="S248">
        <v>691</v>
      </c>
      <c r="T248" t="s">
        <v>876</v>
      </c>
      <c r="U248">
        <v>17</v>
      </c>
      <c r="V248">
        <v>22</v>
      </c>
      <c r="W248" t="s">
        <v>876</v>
      </c>
      <c r="X248" t="s">
        <v>876</v>
      </c>
      <c r="Y248">
        <v>121</v>
      </c>
      <c r="Z248">
        <v>5201</v>
      </c>
      <c r="AA248">
        <v>33</v>
      </c>
      <c r="AB248" t="s">
        <v>876</v>
      </c>
      <c r="AC248">
        <v>19</v>
      </c>
      <c r="AD248">
        <v>47</v>
      </c>
      <c r="AE248">
        <v>18</v>
      </c>
      <c r="AF248">
        <v>1881</v>
      </c>
      <c r="AG248">
        <v>8</v>
      </c>
      <c r="AH248">
        <v>144</v>
      </c>
      <c r="AI248" t="s">
        <v>876</v>
      </c>
      <c r="AJ248">
        <v>43</v>
      </c>
      <c r="AK248">
        <v>253</v>
      </c>
      <c r="AL248">
        <v>138</v>
      </c>
    </row>
    <row r="249" spans="1:38" x14ac:dyDescent="0.3">
      <c r="A249" t="s">
        <v>877</v>
      </c>
      <c r="B249">
        <v>252</v>
      </c>
      <c r="C249">
        <v>253</v>
      </c>
      <c r="F249" t="s">
        <v>876</v>
      </c>
      <c r="G249">
        <v>6</v>
      </c>
      <c r="H249" t="s">
        <v>876</v>
      </c>
      <c r="I249" t="s">
        <v>876</v>
      </c>
      <c r="J249">
        <v>4683</v>
      </c>
      <c r="K249" t="s">
        <v>876</v>
      </c>
      <c r="L249" t="s">
        <v>876</v>
      </c>
      <c r="M249" t="s">
        <v>876</v>
      </c>
      <c r="N249">
        <v>157</v>
      </c>
      <c r="O249">
        <v>35</v>
      </c>
      <c r="P249">
        <v>48166</v>
      </c>
      <c r="Q249" t="s">
        <v>876</v>
      </c>
      <c r="R249">
        <v>28500</v>
      </c>
      <c r="S249">
        <v>927</v>
      </c>
      <c r="T249">
        <v>5</v>
      </c>
      <c r="U249">
        <v>13</v>
      </c>
      <c r="V249" t="s">
        <v>876</v>
      </c>
      <c r="W249" t="s">
        <v>876</v>
      </c>
      <c r="X249" t="s">
        <v>876</v>
      </c>
      <c r="Y249">
        <v>90</v>
      </c>
      <c r="Z249">
        <v>768</v>
      </c>
      <c r="AA249" t="s">
        <v>876</v>
      </c>
      <c r="AB249" t="s">
        <v>876</v>
      </c>
      <c r="AC249" t="s">
        <v>876</v>
      </c>
      <c r="AD249">
        <v>54</v>
      </c>
      <c r="AE249">
        <v>10</v>
      </c>
      <c r="AF249">
        <v>1213</v>
      </c>
      <c r="AG249">
        <v>11</v>
      </c>
      <c r="AH249">
        <v>111</v>
      </c>
      <c r="AI249">
        <v>8</v>
      </c>
      <c r="AJ249">
        <v>23</v>
      </c>
      <c r="AK249">
        <v>159</v>
      </c>
      <c r="AL249">
        <v>57</v>
      </c>
    </row>
    <row r="250" spans="1:38" x14ac:dyDescent="0.3">
      <c r="A250" t="s">
        <v>877</v>
      </c>
      <c r="B250">
        <v>253</v>
      </c>
      <c r="C250">
        <v>254</v>
      </c>
      <c r="F250" t="s">
        <v>876</v>
      </c>
      <c r="G250">
        <v>4</v>
      </c>
      <c r="H250" t="s">
        <v>876</v>
      </c>
      <c r="I250" t="s">
        <v>876</v>
      </c>
      <c r="J250">
        <v>7611</v>
      </c>
      <c r="K250" t="s">
        <v>876</v>
      </c>
      <c r="L250" t="s">
        <v>876</v>
      </c>
      <c r="M250" t="s">
        <v>876</v>
      </c>
      <c r="N250">
        <v>85</v>
      </c>
      <c r="O250">
        <v>19</v>
      </c>
      <c r="P250">
        <v>17069</v>
      </c>
      <c r="Q250" t="s">
        <v>876</v>
      </c>
      <c r="R250">
        <v>30852</v>
      </c>
      <c r="S250">
        <v>1046</v>
      </c>
      <c r="T250" t="s">
        <v>876</v>
      </c>
      <c r="U250">
        <v>18</v>
      </c>
      <c r="V250" t="s">
        <v>876</v>
      </c>
      <c r="W250" t="s">
        <v>876</v>
      </c>
      <c r="X250" t="s">
        <v>876</v>
      </c>
      <c r="Y250">
        <v>106</v>
      </c>
      <c r="Z250">
        <v>875</v>
      </c>
      <c r="AA250" t="s">
        <v>876</v>
      </c>
      <c r="AB250" t="s">
        <v>876</v>
      </c>
      <c r="AC250" t="s">
        <v>876</v>
      </c>
      <c r="AD250">
        <v>74</v>
      </c>
      <c r="AE250">
        <v>24</v>
      </c>
      <c r="AF250">
        <v>798</v>
      </c>
      <c r="AG250">
        <v>6</v>
      </c>
      <c r="AH250">
        <v>93</v>
      </c>
      <c r="AI250" t="s">
        <v>876</v>
      </c>
      <c r="AJ250">
        <v>22</v>
      </c>
      <c r="AK250">
        <v>75</v>
      </c>
      <c r="AL250">
        <v>60</v>
      </c>
    </row>
    <row r="251" spans="1:38" x14ac:dyDescent="0.3">
      <c r="A251" t="s">
        <v>877</v>
      </c>
      <c r="B251">
        <v>254</v>
      </c>
      <c r="C251">
        <v>255</v>
      </c>
      <c r="F251" t="s">
        <v>876</v>
      </c>
      <c r="G251">
        <v>5</v>
      </c>
      <c r="H251" t="s">
        <v>876</v>
      </c>
      <c r="I251" t="s">
        <v>876</v>
      </c>
      <c r="J251">
        <v>2659</v>
      </c>
      <c r="K251" t="s">
        <v>876</v>
      </c>
      <c r="L251" t="s">
        <v>876</v>
      </c>
      <c r="M251" t="s">
        <v>876</v>
      </c>
      <c r="N251">
        <v>87</v>
      </c>
      <c r="O251">
        <v>36</v>
      </c>
      <c r="P251">
        <v>13694</v>
      </c>
      <c r="Q251" t="s">
        <v>876</v>
      </c>
      <c r="R251">
        <v>55869</v>
      </c>
      <c r="S251">
        <v>386</v>
      </c>
      <c r="T251" t="s">
        <v>876</v>
      </c>
      <c r="U251">
        <v>13</v>
      </c>
      <c r="V251" t="s">
        <v>876</v>
      </c>
      <c r="W251" t="s">
        <v>876</v>
      </c>
      <c r="X251" t="s">
        <v>876</v>
      </c>
      <c r="Y251">
        <v>137</v>
      </c>
      <c r="Z251">
        <v>615</v>
      </c>
      <c r="AA251" t="s">
        <v>876</v>
      </c>
      <c r="AB251" t="s">
        <v>876</v>
      </c>
      <c r="AC251" t="s">
        <v>876</v>
      </c>
      <c r="AD251">
        <v>90</v>
      </c>
      <c r="AE251">
        <v>24</v>
      </c>
      <c r="AF251">
        <v>902</v>
      </c>
      <c r="AG251" t="s">
        <v>876</v>
      </c>
      <c r="AH251">
        <v>142</v>
      </c>
      <c r="AI251" t="s">
        <v>876</v>
      </c>
      <c r="AJ251">
        <v>25</v>
      </c>
      <c r="AK251">
        <v>38</v>
      </c>
      <c r="AL251">
        <v>63</v>
      </c>
    </row>
    <row r="252" spans="1:38" x14ac:dyDescent="0.3">
      <c r="A252" t="s">
        <v>877</v>
      </c>
      <c r="B252">
        <v>255</v>
      </c>
      <c r="C252">
        <v>256</v>
      </c>
      <c r="F252" t="s">
        <v>876</v>
      </c>
      <c r="G252" t="s">
        <v>876</v>
      </c>
      <c r="H252" t="s">
        <v>876</v>
      </c>
      <c r="I252" t="s">
        <v>876</v>
      </c>
      <c r="J252">
        <v>3380</v>
      </c>
      <c r="K252" t="s">
        <v>876</v>
      </c>
      <c r="L252" t="s">
        <v>876</v>
      </c>
      <c r="M252" t="s">
        <v>876</v>
      </c>
      <c r="N252">
        <v>67</v>
      </c>
      <c r="O252" t="s">
        <v>876</v>
      </c>
      <c r="P252">
        <v>13886</v>
      </c>
      <c r="Q252" t="s">
        <v>876</v>
      </c>
      <c r="R252">
        <v>54702</v>
      </c>
      <c r="S252">
        <v>370</v>
      </c>
      <c r="T252" t="s">
        <v>876</v>
      </c>
      <c r="U252">
        <v>31</v>
      </c>
      <c r="V252">
        <v>10</v>
      </c>
      <c r="W252" t="s">
        <v>876</v>
      </c>
      <c r="X252" t="s">
        <v>876</v>
      </c>
      <c r="Y252">
        <v>172</v>
      </c>
      <c r="Z252">
        <v>819</v>
      </c>
      <c r="AA252" t="s">
        <v>876</v>
      </c>
      <c r="AB252" t="s">
        <v>876</v>
      </c>
      <c r="AC252" t="s">
        <v>876</v>
      </c>
      <c r="AD252">
        <v>97</v>
      </c>
      <c r="AE252">
        <v>28</v>
      </c>
      <c r="AF252">
        <v>1082</v>
      </c>
      <c r="AG252">
        <v>7</v>
      </c>
      <c r="AH252">
        <v>141</v>
      </c>
      <c r="AI252" t="s">
        <v>876</v>
      </c>
      <c r="AJ252">
        <v>26</v>
      </c>
      <c r="AK252">
        <v>54</v>
      </c>
      <c r="AL252">
        <v>67</v>
      </c>
    </row>
    <row r="253" spans="1:38" x14ac:dyDescent="0.3">
      <c r="A253" t="s">
        <v>877</v>
      </c>
      <c r="B253">
        <v>256</v>
      </c>
      <c r="C253">
        <v>257</v>
      </c>
      <c r="F253" t="s">
        <v>876</v>
      </c>
      <c r="G253">
        <v>5</v>
      </c>
      <c r="H253" t="s">
        <v>876</v>
      </c>
      <c r="I253" t="s">
        <v>876</v>
      </c>
      <c r="J253">
        <v>1931</v>
      </c>
      <c r="K253" t="s">
        <v>876</v>
      </c>
      <c r="L253" t="s">
        <v>876</v>
      </c>
      <c r="M253" t="s">
        <v>876</v>
      </c>
      <c r="N253">
        <v>95</v>
      </c>
      <c r="O253">
        <v>2150</v>
      </c>
      <c r="P253">
        <v>17440</v>
      </c>
      <c r="Q253" t="s">
        <v>876</v>
      </c>
      <c r="R253">
        <v>84340</v>
      </c>
      <c r="S253">
        <v>406</v>
      </c>
      <c r="T253" t="s">
        <v>876</v>
      </c>
      <c r="U253">
        <v>20</v>
      </c>
      <c r="V253" t="s">
        <v>876</v>
      </c>
      <c r="W253" t="s">
        <v>876</v>
      </c>
      <c r="X253" t="s">
        <v>876</v>
      </c>
      <c r="Y253">
        <v>178</v>
      </c>
      <c r="Z253">
        <v>5026</v>
      </c>
      <c r="AA253" t="s">
        <v>876</v>
      </c>
      <c r="AB253">
        <v>3</v>
      </c>
      <c r="AC253" t="s">
        <v>876</v>
      </c>
      <c r="AD253">
        <v>153</v>
      </c>
      <c r="AE253">
        <v>52</v>
      </c>
      <c r="AF253">
        <v>1727</v>
      </c>
      <c r="AG253">
        <v>8</v>
      </c>
      <c r="AH253">
        <v>247</v>
      </c>
      <c r="AI253" t="s">
        <v>876</v>
      </c>
      <c r="AJ253">
        <v>22</v>
      </c>
      <c r="AK253">
        <v>45</v>
      </c>
      <c r="AL253">
        <v>58</v>
      </c>
    </row>
    <row r="254" spans="1:38" x14ac:dyDescent="0.3">
      <c r="A254" t="s">
        <v>877</v>
      </c>
      <c r="B254">
        <v>257</v>
      </c>
      <c r="C254">
        <v>258</v>
      </c>
      <c r="F254" t="s">
        <v>876</v>
      </c>
      <c r="G254" t="s">
        <v>876</v>
      </c>
      <c r="H254" t="s">
        <v>876</v>
      </c>
      <c r="I254" t="s">
        <v>876</v>
      </c>
      <c r="J254">
        <v>1964</v>
      </c>
      <c r="K254" t="s">
        <v>876</v>
      </c>
      <c r="L254" t="s">
        <v>876</v>
      </c>
      <c r="M254" t="s">
        <v>876</v>
      </c>
      <c r="N254">
        <v>65</v>
      </c>
      <c r="O254">
        <v>90</v>
      </c>
      <c r="P254">
        <v>10560</v>
      </c>
      <c r="Q254" t="s">
        <v>876</v>
      </c>
      <c r="R254">
        <v>55480</v>
      </c>
      <c r="S254">
        <v>244</v>
      </c>
      <c r="T254" t="s">
        <v>876</v>
      </c>
      <c r="U254">
        <v>32</v>
      </c>
      <c r="V254">
        <v>14</v>
      </c>
      <c r="W254" t="s">
        <v>876</v>
      </c>
      <c r="X254" t="s">
        <v>876</v>
      </c>
      <c r="Y254">
        <v>167</v>
      </c>
      <c r="Z254">
        <v>960</v>
      </c>
      <c r="AA254" t="s">
        <v>876</v>
      </c>
      <c r="AB254" t="s">
        <v>876</v>
      </c>
      <c r="AC254" t="s">
        <v>876</v>
      </c>
      <c r="AD254">
        <v>97</v>
      </c>
      <c r="AE254">
        <v>30</v>
      </c>
      <c r="AF254">
        <v>1141</v>
      </c>
      <c r="AG254">
        <v>8</v>
      </c>
      <c r="AH254">
        <v>134</v>
      </c>
      <c r="AI254" t="s">
        <v>876</v>
      </c>
      <c r="AJ254">
        <v>37</v>
      </c>
      <c r="AK254">
        <v>49</v>
      </c>
      <c r="AL254">
        <v>73</v>
      </c>
    </row>
    <row r="255" spans="1:38" x14ac:dyDescent="0.3">
      <c r="A255" t="s">
        <v>877</v>
      </c>
      <c r="B255">
        <v>258</v>
      </c>
      <c r="C255">
        <v>259</v>
      </c>
      <c r="F255" t="s">
        <v>876</v>
      </c>
      <c r="G255" t="s">
        <v>876</v>
      </c>
      <c r="H255" t="s">
        <v>876</v>
      </c>
      <c r="I255" t="s">
        <v>876</v>
      </c>
      <c r="J255">
        <v>126021</v>
      </c>
      <c r="K255" t="s">
        <v>876</v>
      </c>
      <c r="L255" t="s">
        <v>876</v>
      </c>
      <c r="M255" t="s">
        <v>876</v>
      </c>
      <c r="N255">
        <v>183</v>
      </c>
      <c r="O255">
        <v>20</v>
      </c>
      <c r="P255">
        <v>44982</v>
      </c>
      <c r="Q255" t="s">
        <v>876</v>
      </c>
      <c r="R255">
        <v>30021</v>
      </c>
      <c r="S255">
        <v>9069</v>
      </c>
      <c r="T255" t="s">
        <v>876</v>
      </c>
      <c r="U255">
        <v>13</v>
      </c>
      <c r="V255">
        <v>16</v>
      </c>
      <c r="W255" t="s">
        <v>876</v>
      </c>
      <c r="X255" t="s">
        <v>876</v>
      </c>
      <c r="Y255">
        <v>109</v>
      </c>
      <c r="Z255">
        <v>1947</v>
      </c>
      <c r="AA255" t="s">
        <v>876</v>
      </c>
      <c r="AB255" t="s">
        <v>876</v>
      </c>
      <c r="AC255" t="s">
        <v>876</v>
      </c>
      <c r="AD255">
        <v>180</v>
      </c>
      <c r="AE255">
        <v>20</v>
      </c>
      <c r="AF255">
        <v>580</v>
      </c>
      <c r="AG255" t="s">
        <v>876</v>
      </c>
      <c r="AH255">
        <v>95</v>
      </c>
      <c r="AI255" t="s">
        <v>876</v>
      </c>
      <c r="AJ255">
        <v>117</v>
      </c>
      <c r="AK255">
        <v>1098</v>
      </c>
      <c r="AL255">
        <v>44</v>
      </c>
    </row>
    <row r="256" spans="1:38" x14ac:dyDescent="0.3">
      <c r="A256" t="s">
        <v>877</v>
      </c>
      <c r="B256">
        <v>259</v>
      </c>
      <c r="C256">
        <v>260</v>
      </c>
      <c r="F256" t="s">
        <v>876</v>
      </c>
      <c r="G256" t="s">
        <v>876</v>
      </c>
      <c r="H256" t="s">
        <v>876</v>
      </c>
      <c r="I256" t="s">
        <v>876</v>
      </c>
      <c r="J256">
        <v>963</v>
      </c>
      <c r="K256" t="s">
        <v>876</v>
      </c>
      <c r="L256" t="s">
        <v>876</v>
      </c>
      <c r="M256" t="s">
        <v>876</v>
      </c>
      <c r="N256">
        <v>57</v>
      </c>
      <c r="O256">
        <v>14</v>
      </c>
      <c r="P256">
        <v>9013</v>
      </c>
      <c r="Q256" t="s">
        <v>876</v>
      </c>
      <c r="R256">
        <v>54836</v>
      </c>
      <c r="S256">
        <v>181</v>
      </c>
      <c r="T256" t="s">
        <v>876</v>
      </c>
      <c r="U256">
        <v>11</v>
      </c>
      <c r="V256" t="s">
        <v>876</v>
      </c>
      <c r="W256" t="s">
        <v>876</v>
      </c>
      <c r="X256" t="s">
        <v>876</v>
      </c>
      <c r="Y256">
        <v>135</v>
      </c>
      <c r="Z256">
        <v>904</v>
      </c>
      <c r="AA256" t="s">
        <v>876</v>
      </c>
      <c r="AB256" t="s">
        <v>876</v>
      </c>
      <c r="AC256" t="s">
        <v>876</v>
      </c>
      <c r="AD256">
        <v>160</v>
      </c>
      <c r="AE256">
        <v>18</v>
      </c>
      <c r="AF256">
        <v>1005</v>
      </c>
      <c r="AG256">
        <v>6</v>
      </c>
      <c r="AH256">
        <v>146</v>
      </c>
      <c r="AI256" t="s">
        <v>876</v>
      </c>
      <c r="AJ256">
        <v>18</v>
      </c>
      <c r="AK256">
        <v>70</v>
      </c>
      <c r="AL256">
        <v>48</v>
      </c>
    </row>
    <row r="257" spans="1:38" x14ac:dyDescent="0.3">
      <c r="A257" t="s">
        <v>877</v>
      </c>
      <c r="B257">
        <v>260</v>
      </c>
      <c r="C257">
        <v>261</v>
      </c>
      <c r="F257" t="s">
        <v>876</v>
      </c>
      <c r="G257" t="s">
        <v>876</v>
      </c>
      <c r="H257" t="s">
        <v>876</v>
      </c>
      <c r="I257" t="s">
        <v>876</v>
      </c>
      <c r="J257">
        <v>4691</v>
      </c>
      <c r="K257" t="s">
        <v>876</v>
      </c>
      <c r="L257" t="s">
        <v>876</v>
      </c>
      <c r="M257" t="s">
        <v>876</v>
      </c>
      <c r="N257">
        <v>60</v>
      </c>
      <c r="O257">
        <v>130</v>
      </c>
      <c r="P257">
        <v>10089</v>
      </c>
      <c r="Q257" t="s">
        <v>876</v>
      </c>
      <c r="R257">
        <v>54768</v>
      </c>
      <c r="S257">
        <v>637</v>
      </c>
      <c r="T257" t="s">
        <v>876</v>
      </c>
      <c r="U257">
        <v>15</v>
      </c>
      <c r="V257" t="s">
        <v>876</v>
      </c>
      <c r="W257" t="s">
        <v>876</v>
      </c>
      <c r="X257" t="s">
        <v>876</v>
      </c>
      <c r="Y257">
        <v>137</v>
      </c>
      <c r="Z257">
        <v>3686</v>
      </c>
      <c r="AA257" t="s">
        <v>876</v>
      </c>
      <c r="AB257" t="s">
        <v>876</v>
      </c>
      <c r="AC257" t="s">
        <v>876</v>
      </c>
      <c r="AD257">
        <v>279</v>
      </c>
      <c r="AE257">
        <v>23</v>
      </c>
      <c r="AF257">
        <v>3330</v>
      </c>
      <c r="AG257" t="s">
        <v>876</v>
      </c>
      <c r="AH257">
        <v>430</v>
      </c>
      <c r="AI257" t="s">
        <v>876</v>
      </c>
      <c r="AJ257">
        <v>19</v>
      </c>
      <c r="AK257">
        <v>47</v>
      </c>
      <c r="AL257">
        <v>60</v>
      </c>
    </row>
    <row r="258" spans="1:38" x14ac:dyDescent="0.3">
      <c r="A258" t="s">
        <v>877</v>
      </c>
      <c r="B258">
        <v>261</v>
      </c>
      <c r="C258">
        <v>262</v>
      </c>
      <c r="F258" t="s">
        <v>876</v>
      </c>
      <c r="G258">
        <v>5</v>
      </c>
      <c r="H258" t="s">
        <v>876</v>
      </c>
      <c r="I258" t="s">
        <v>876</v>
      </c>
      <c r="J258">
        <v>4155</v>
      </c>
      <c r="K258" t="s">
        <v>876</v>
      </c>
      <c r="L258" t="s">
        <v>876</v>
      </c>
      <c r="M258" t="s">
        <v>876</v>
      </c>
      <c r="N258">
        <v>41</v>
      </c>
      <c r="O258">
        <v>113</v>
      </c>
      <c r="P258">
        <v>10171</v>
      </c>
      <c r="Q258" t="s">
        <v>876</v>
      </c>
      <c r="R258">
        <v>60480</v>
      </c>
      <c r="S258">
        <v>520</v>
      </c>
      <c r="T258" t="s">
        <v>876</v>
      </c>
      <c r="U258">
        <v>27</v>
      </c>
      <c r="V258">
        <v>10</v>
      </c>
      <c r="W258" t="s">
        <v>876</v>
      </c>
      <c r="X258" t="s">
        <v>876</v>
      </c>
      <c r="Y258">
        <v>140</v>
      </c>
      <c r="Z258">
        <v>880</v>
      </c>
      <c r="AA258" t="s">
        <v>876</v>
      </c>
      <c r="AB258" t="s">
        <v>876</v>
      </c>
      <c r="AC258" t="s">
        <v>876</v>
      </c>
      <c r="AD258">
        <v>145</v>
      </c>
      <c r="AE258">
        <v>30</v>
      </c>
      <c r="AF258">
        <v>1216</v>
      </c>
      <c r="AG258">
        <v>8</v>
      </c>
      <c r="AH258">
        <v>144</v>
      </c>
      <c r="AI258" t="s">
        <v>876</v>
      </c>
      <c r="AJ258">
        <v>74</v>
      </c>
      <c r="AK258">
        <v>44</v>
      </c>
      <c r="AL258">
        <v>72</v>
      </c>
    </row>
    <row r="259" spans="1:38" x14ac:dyDescent="0.3">
      <c r="A259" t="s">
        <v>877</v>
      </c>
      <c r="B259">
        <v>262</v>
      </c>
      <c r="C259">
        <v>263</v>
      </c>
      <c r="F259" t="s">
        <v>876</v>
      </c>
      <c r="G259" t="s">
        <v>876</v>
      </c>
      <c r="H259" t="s">
        <v>876</v>
      </c>
      <c r="I259" t="s">
        <v>876</v>
      </c>
      <c r="J259">
        <v>9356</v>
      </c>
      <c r="K259" t="s">
        <v>876</v>
      </c>
      <c r="L259" t="s">
        <v>876</v>
      </c>
      <c r="M259" t="s">
        <v>876</v>
      </c>
      <c r="N259">
        <v>49</v>
      </c>
      <c r="O259">
        <v>21</v>
      </c>
      <c r="P259">
        <v>13694</v>
      </c>
      <c r="Q259" t="s">
        <v>876</v>
      </c>
      <c r="R259">
        <v>61218</v>
      </c>
      <c r="S259">
        <v>1233</v>
      </c>
      <c r="T259" t="s">
        <v>876</v>
      </c>
      <c r="U259">
        <v>23</v>
      </c>
      <c r="V259" t="s">
        <v>876</v>
      </c>
      <c r="W259" t="s">
        <v>876</v>
      </c>
      <c r="X259" t="s">
        <v>876</v>
      </c>
      <c r="Y259">
        <v>143</v>
      </c>
      <c r="Z259">
        <v>669</v>
      </c>
      <c r="AA259" t="s">
        <v>876</v>
      </c>
      <c r="AB259" t="s">
        <v>876</v>
      </c>
      <c r="AC259" t="s">
        <v>876</v>
      </c>
      <c r="AD259">
        <v>137</v>
      </c>
      <c r="AE259">
        <v>25</v>
      </c>
      <c r="AF259">
        <v>1148</v>
      </c>
      <c r="AG259">
        <v>9</v>
      </c>
      <c r="AH259">
        <v>145</v>
      </c>
      <c r="AI259" t="s">
        <v>876</v>
      </c>
      <c r="AJ259">
        <v>17</v>
      </c>
      <c r="AK259">
        <v>49</v>
      </c>
      <c r="AL259">
        <v>62</v>
      </c>
    </row>
    <row r="260" spans="1:38" x14ac:dyDescent="0.3">
      <c r="A260" t="s">
        <v>877</v>
      </c>
      <c r="B260">
        <v>263</v>
      </c>
      <c r="C260">
        <v>264</v>
      </c>
      <c r="F260" t="s">
        <v>876</v>
      </c>
      <c r="G260" t="s">
        <v>876</v>
      </c>
      <c r="H260" t="s">
        <v>876</v>
      </c>
      <c r="I260" t="s">
        <v>876</v>
      </c>
      <c r="J260">
        <v>29913</v>
      </c>
      <c r="K260" t="s">
        <v>876</v>
      </c>
      <c r="L260" t="s">
        <v>876</v>
      </c>
      <c r="M260" t="s">
        <v>876</v>
      </c>
      <c r="N260">
        <v>81</v>
      </c>
      <c r="O260" t="s">
        <v>876</v>
      </c>
      <c r="P260">
        <v>17254</v>
      </c>
      <c r="Q260" t="s">
        <v>876</v>
      </c>
      <c r="R260">
        <v>58277</v>
      </c>
      <c r="S260">
        <v>3195</v>
      </c>
      <c r="T260" t="s">
        <v>876</v>
      </c>
      <c r="U260">
        <v>21</v>
      </c>
      <c r="V260">
        <v>10</v>
      </c>
      <c r="W260" t="s">
        <v>876</v>
      </c>
      <c r="X260" t="s">
        <v>876</v>
      </c>
      <c r="Y260">
        <v>143</v>
      </c>
      <c r="Z260">
        <v>726</v>
      </c>
      <c r="AA260" t="s">
        <v>876</v>
      </c>
      <c r="AB260" t="s">
        <v>876</v>
      </c>
      <c r="AC260" t="s">
        <v>876</v>
      </c>
      <c r="AD260">
        <v>141</v>
      </c>
      <c r="AE260">
        <v>25</v>
      </c>
      <c r="AF260">
        <v>1115</v>
      </c>
      <c r="AG260" t="s">
        <v>876</v>
      </c>
      <c r="AH260">
        <v>139</v>
      </c>
      <c r="AI260" t="s">
        <v>876</v>
      </c>
      <c r="AJ260">
        <v>26</v>
      </c>
      <c r="AK260">
        <v>54</v>
      </c>
      <c r="AL260">
        <v>62</v>
      </c>
    </row>
    <row r="261" spans="1:38" x14ac:dyDescent="0.3">
      <c r="A261" t="s">
        <v>877</v>
      </c>
      <c r="B261">
        <v>264</v>
      </c>
      <c r="C261">
        <v>265</v>
      </c>
      <c r="F261" t="s">
        <v>876</v>
      </c>
      <c r="G261" t="s">
        <v>876</v>
      </c>
      <c r="H261" t="s">
        <v>876</v>
      </c>
      <c r="I261" t="s">
        <v>876</v>
      </c>
      <c r="J261">
        <v>5517</v>
      </c>
      <c r="K261" t="s">
        <v>876</v>
      </c>
      <c r="L261" t="s">
        <v>876</v>
      </c>
      <c r="M261" t="s">
        <v>876</v>
      </c>
      <c r="N261">
        <v>137</v>
      </c>
      <c r="O261">
        <v>395</v>
      </c>
      <c r="P261">
        <v>17966</v>
      </c>
      <c r="Q261" t="s">
        <v>876</v>
      </c>
      <c r="R261">
        <v>56957</v>
      </c>
      <c r="S261">
        <v>692</v>
      </c>
      <c r="T261" t="s">
        <v>876</v>
      </c>
      <c r="U261">
        <v>15</v>
      </c>
      <c r="V261" t="s">
        <v>876</v>
      </c>
      <c r="W261" t="s">
        <v>876</v>
      </c>
      <c r="X261">
        <v>8</v>
      </c>
      <c r="Y261">
        <v>132</v>
      </c>
      <c r="Z261">
        <v>1970</v>
      </c>
      <c r="AA261" t="s">
        <v>876</v>
      </c>
      <c r="AB261" t="s">
        <v>876</v>
      </c>
      <c r="AC261" t="s">
        <v>876</v>
      </c>
      <c r="AD261">
        <v>135</v>
      </c>
      <c r="AE261">
        <v>17</v>
      </c>
      <c r="AF261">
        <v>1319</v>
      </c>
      <c r="AG261" t="s">
        <v>876</v>
      </c>
      <c r="AH261">
        <v>133</v>
      </c>
      <c r="AI261" t="s">
        <v>876</v>
      </c>
      <c r="AJ261">
        <v>16</v>
      </c>
      <c r="AK261">
        <v>67</v>
      </c>
      <c r="AL261">
        <v>57</v>
      </c>
    </row>
    <row r="262" spans="1:38" x14ac:dyDescent="0.3">
      <c r="A262" t="s">
        <v>877</v>
      </c>
      <c r="B262">
        <v>265</v>
      </c>
      <c r="C262">
        <v>266</v>
      </c>
      <c r="F262" t="s">
        <v>876</v>
      </c>
      <c r="G262">
        <v>4</v>
      </c>
      <c r="H262" t="s">
        <v>876</v>
      </c>
      <c r="I262" t="s">
        <v>876</v>
      </c>
      <c r="J262">
        <v>28330</v>
      </c>
      <c r="K262" t="s">
        <v>876</v>
      </c>
      <c r="L262" t="s">
        <v>876</v>
      </c>
      <c r="M262" t="s">
        <v>876</v>
      </c>
      <c r="N262">
        <v>81</v>
      </c>
      <c r="O262">
        <v>35</v>
      </c>
      <c r="P262">
        <v>17009</v>
      </c>
      <c r="Q262" t="s">
        <v>876</v>
      </c>
      <c r="R262">
        <v>67462</v>
      </c>
      <c r="S262">
        <v>3481</v>
      </c>
      <c r="T262" t="s">
        <v>876</v>
      </c>
      <c r="U262">
        <v>19</v>
      </c>
      <c r="V262" t="s">
        <v>876</v>
      </c>
      <c r="W262" t="s">
        <v>876</v>
      </c>
      <c r="X262" t="s">
        <v>876</v>
      </c>
      <c r="Y262">
        <v>150</v>
      </c>
      <c r="Z262">
        <v>963</v>
      </c>
      <c r="AA262" t="s">
        <v>876</v>
      </c>
      <c r="AB262" t="s">
        <v>876</v>
      </c>
      <c r="AC262" t="s">
        <v>876</v>
      </c>
      <c r="AD262">
        <v>176</v>
      </c>
      <c r="AE262">
        <v>25</v>
      </c>
      <c r="AF262">
        <v>1039</v>
      </c>
      <c r="AG262" t="s">
        <v>876</v>
      </c>
      <c r="AH262">
        <v>155</v>
      </c>
      <c r="AI262" t="s">
        <v>876</v>
      </c>
      <c r="AJ262">
        <v>29</v>
      </c>
      <c r="AK262">
        <v>47</v>
      </c>
      <c r="AL262">
        <v>61</v>
      </c>
    </row>
    <row r="263" spans="1:38" x14ac:dyDescent="0.3">
      <c r="A263" t="s">
        <v>877</v>
      </c>
      <c r="B263">
        <v>266</v>
      </c>
      <c r="C263">
        <v>267</v>
      </c>
      <c r="F263" t="s">
        <v>876</v>
      </c>
      <c r="G263">
        <v>5</v>
      </c>
      <c r="H263" t="s">
        <v>876</v>
      </c>
      <c r="I263" t="s">
        <v>876</v>
      </c>
      <c r="J263">
        <v>4281</v>
      </c>
      <c r="K263" t="s">
        <v>876</v>
      </c>
      <c r="L263" t="s">
        <v>876</v>
      </c>
      <c r="M263" t="s">
        <v>876</v>
      </c>
      <c r="N263">
        <v>54</v>
      </c>
      <c r="O263">
        <v>14</v>
      </c>
      <c r="P263">
        <v>11121</v>
      </c>
      <c r="Q263" t="s">
        <v>876</v>
      </c>
      <c r="R263">
        <v>60636</v>
      </c>
      <c r="S263">
        <v>457</v>
      </c>
      <c r="T263" t="s">
        <v>876</v>
      </c>
      <c r="U263">
        <v>12</v>
      </c>
      <c r="V263" t="s">
        <v>876</v>
      </c>
      <c r="W263" t="s">
        <v>876</v>
      </c>
      <c r="X263" t="s">
        <v>876</v>
      </c>
      <c r="Y263">
        <v>140</v>
      </c>
      <c r="Z263">
        <v>906</v>
      </c>
      <c r="AA263" t="s">
        <v>876</v>
      </c>
      <c r="AB263" t="s">
        <v>876</v>
      </c>
      <c r="AC263" t="s">
        <v>876</v>
      </c>
      <c r="AD263">
        <v>153</v>
      </c>
      <c r="AE263">
        <v>22</v>
      </c>
      <c r="AF263">
        <v>1191</v>
      </c>
      <c r="AG263" t="s">
        <v>876</v>
      </c>
      <c r="AH263">
        <v>158</v>
      </c>
      <c r="AI263" t="s">
        <v>876</v>
      </c>
      <c r="AJ263">
        <v>16</v>
      </c>
      <c r="AK263">
        <v>31</v>
      </c>
      <c r="AL263">
        <v>58</v>
      </c>
    </row>
    <row r="264" spans="1:38" x14ac:dyDescent="0.3">
      <c r="A264" t="s">
        <v>877</v>
      </c>
      <c r="B264">
        <v>267</v>
      </c>
      <c r="C264">
        <v>268</v>
      </c>
      <c r="F264" t="s">
        <v>876</v>
      </c>
      <c r="G264">
        <v>5</v>
      </c>
      <c r="H264" t="s">
        <v>876</v>
      </c>
      <c r="I264" t="s">
        <v>876</v>
      </c>
      <c r="J264">
        <v>9374</v>
      </c>
      <c r="K264" t="s">
        <v>876</v>
      </c>
      <c r="L264" t="s">
        <v>876</v>
      </c>
      <c r="M264" t="s">
        <v>876</v>
      </c>
      <c r="N264">
        <v>93</v>
      </c>
      <c r="O264">
        <v>20</v>
      </c>
      <c r="P264">
        <v>20337</v>
      </c>
      <c r="Q264" t="s">
        <v>876</v>
      </c>
      <c r="R264">
        <v>77121</v>
      </c>
      <c r="S264">
        <v>910</v>
      </c>
      <c r="T264" t="s">
        <v>876</v>
      </c>
      <c r="U264">
        <v>14</v>
      </c>
      <c r="V264">
        <v>12</v>
      </c>
      <c r="W264" t="s">
        <v>876</v>
      </c>
      <c r="X264" t="s">
        <v>876</v>
      </c>
      <c r="Y264">
        <v>171</v>
      </c>
      <c r="Z264">
        <v>4381</v>
      </c>
      <c r="AA264" t="s">
        <v>876</v>
      </c>
      <c r="AB264" t="s">
        <v>876</v>
      </c>
      <c r="AC264">
        <v>19</v>
      </c>
      <c r="AD264">
        <v>210</v>
      </c>
      <c r="AE264">
        <v>18</v>
      </c>
      <c r="AF264">
        <v>3037</v>
      </c>
      <c r="AG264" t="s">
        <v>876</v>
      </c>
      <c r="AH264">
        <v>236</v>
      </c>
      <c r="AI264" t="s">
        <v>876</v>
      </c>
      <c r="AJ264">
        <v>41</v>
      </c>
      <c r="AK264">
        <v>54</v>
      </c>
      <c r="AL264">
        <v>176</v>
      </c>
    </row>
    <row r="265" spans="1:38" x14ac:dyDescent="0.3">
      <c r="A265" t="s">
        <v>877</v>
      </c>
      <c r="B265">
        <v>268</v>
      </c>
      <c r="C265">
        <v>269</v>
      </c>
      <c r="F265" t="s">
        <v>876</v>
      </c>
      <c r="G265">
        <v>7</v>
      </c>
      <c r="H265" t="s">
        <v>876</v>
      </c>
      <c r="I265" t="s">
        <v>876</v>
      </c>
      <c r="J265">
        <v>10709</v>
      </c>
      <c r="K265" t="s">
        <v>876</v>
      </c>
      <c r="L265" t="s">
        <v>876</v>
      </c>
      <c r="M265" t="s">
        <v>876</v>
      </c>
      <c r="N265">
        <v>74</v>
      </c>
      <c r="O265" t="s">
        <v>876</v>
      </c>
      <c r="P265">
        <v>16758</v>
      </c>
      <c r="Q265" t="s">
        <v>876</v>
      </c>
      <c r="R265">
        <v>74400</v>
      </c>
      <c r="S265">
        <v>1124</v>
      </c>
      <c r="T265" t="s">
        <v>876</v>
      </c>
      <c r="U265">
        <v>19</v>
      </c>
      <c r="V265">
        <v>12</v>
      </c>
      <c r="W265" t="s">
        <v>876</v>
      </c>
      <c r="X265" t="s">
        <v>876</v>
      </c>
      <c r="Y265">
        <v>191</v>
      </c>
      <c r="Z265">
        <v>1559</v>
      </c>
      <c r="AA265" t="s">
        <v>876</v>
      </c>
      <c r="AB265" t="s">
        <v>876</v>
      </c>
      <c r="AC265" t="s">
        <v>876</v>
      </c>
      <c r="AD265">
        <v>223</v>
      </c>
      <c r="AE265">
        <v>22</v>
      </c>
      <c r="AF265">
        <v>3311</v>
      </c>
      <c r="AG265">
        <v>9</v>
      </c>
      <c r="AH265">
        <v>225</v>
      </c>
      <c r="AI265">
        <v>7</v>
      </c>
      <c r="AJ265">
        <v>54</v>
      </c>
      <c r="AK265">
        <v>60</v>
      </c>
      <c r="AL265">
        <v>220</v>
      </c>
    </row>
    <row r="266" spans="1:38" x14ac:dyDescent="0.3">
      <c r="A266" t="s">
        <v>877</v>
      </c>
      <c r="B266">
        <v>269</v>
      </c>
      <c r="C266">
        <v>270</v>
      </c>
      <c r="F266" t="s">
        <v>876</v>
      </c>
      <c r="G266">
        <v>5</v>
      </c>
      <c r="H266" t="s">
        <v>876</v>
      </c>
      <c r="I266" t="s">
        <v>876</v>
      </c>
      <c r="J266">
        <v>14753</v>
      </c>
      <c r="K266" t="s">
        <v>876</v>
      </c>
      <c r="L266" t="s">
        <v>876</v>
      </c>
      <c r="M266" t="s">
        <v>876</v>
      </c>
      <c r="N266">
        <v>243</v>
      </c>
      <c r="O266" t="s">
        <v>876</v>
      </c>
      <c r="P266">
        <v>48000</v>
      </c>
      <c r="Q266" t="s">
        <v>876</v>
      </c>
      <c r="R266">
        <v>66149</v>
      </c>
      <c r="S266">
        <v>1876</v>
      </c>
      <c r="T266" t="s">
        <v>876</v>
      </c>
      <c r="U266">
        <v>24</v>
      </c>
      <c r="V266">
        <v>19</v>
      </c>
      <c r="W266" t="s">
        <v>876</v>
      </c>
      <c r="X266" t="s">
        <v>876</v>
      </c>
      <c r="Y266">
        <v>201</v>
      </c>
      <c r="Z266">
        <v>2853</v>
      </c>
      <c r="AA266" t="s">
        <v>876</v>
      </c>
      <c r="AB266" t="s">
        <v>876</v>
      </c>
      <c r="AC266" t="s">
        <v>876</v>
      </c>
      <c r="AD266">
        <v>133</v>
      </c>
      <c r="AE266">
        <v>33</v>
      </c>
      <c r="AF266">
        <v>3186</v>
      </c>
      <c r="AG266">
        <v>11</v>
      </c>
      <c r="AH266">
        <v>222</v>
      </c>
      <c r="AI266">
        <v>9</v>
      </c>
      <c r="AJ266">
        <v>88</v>
      </c>
      <c r="AK266">
        <v>132</v>
      </c>
      <c r="AL266">
        <v>277</v>
      </c>
    </row>
    <row r="267" spans="1:38" x14ac:dyDescent="0.3">
      <c r="A267" t="s">
        <v>877</v>
      </c>
      <c r="B267">
        <v>270</v>
      </c>
      <c r="C267">
        <v>271</v>
      </c>
      <c r="F267" t="s">
        <v>876</v>
      </c>
      <c r="G267">
        <v>6</v>
      </c>
      <c r="H267" t="s">
        <v>876</v>
      </c>
      <c r="I267" t="s">
        <v>876</v>
      </c>
      <c r="J267">
        <v>774</v>
      </c>
      <c r="K267" t="s">
        <v>876</v>
      </c>
      <c r="L267" t="s">
        <v>876</v>
      </c>
      <c r="M267" t="s">
        <v>876</v>
      </c>
      <c r="N267">
        <v>127</v>
      </c>
      <c r="O267" t="s">
        <v>876</v>
      </c>
      <c r="P267">
        <v>44937</v>
      </c>
      <c r="Q267" t="s">
        <v>876</v>
      </c>
      <c r="R267">
        <v>59985</v>
      </c>
      <c r="S267">
        <v>281</v>
      </c>
      <c r="T267" t="s">
        <v>876</v>
      </c>
      <c r="U267">
        <v>15</v>
      </c>
      <c r="V267">
        <v>12</v>
      </c>
      <c r="W267" t="s">
        <v>876</v>
      </c>
      <c r="X267" t="s">
        <v>876</v>
      </c>
      <c r="Y267">
        <v>180</v>
      </c>
      <c r="Z267">
        <v>2468</v>
      </c>
      <c r="AA267" t="s">
        <v>876</v>
      </c>
      <c r="AB267" t="s">
        <v>876</v>
      </c>
      <c r="AC267" t="s">
        <v>876</v>
      </c>
      <c r="AD267">
        <v>96</v>
      </c>
      <c r="AE267">
        <v>21</v>
      </c>
      <c r="AF267">
        <v>3213</v>
      </c>
      <c r="AG267" t="s">
        <v>876</v>
      </c>
      <c r="AH267">
        <v>208</v>
      </c>
      <c r="AI267">
        <v>13</v>
      </c>
      <c r="AJ267">
        <v>38</v>
      </c>
      <c r="AK267">
        <v>148</v>
      </c>
      <c r="AL267">
        <v>230</v>
      </c>
    </row>
    <row r="268" spans="1:38" x14ac:dyDescent="0.3">
      <c r="A268" t="s">
        <v>877</v>
      </c>
      <c r="B268">
        <v>271</v>
      </c>
      <c r="C268">
        <v>272</v>
      </c>
      <c r="F268" t="s">
        <v>876</v>
      </c>
      <c r="G268">
        <v>14</v>
      </c>
      <c r="H268" t="s">
        <v>876</v>
      </c>
      <c r="I268" t="s">
        <v>876</v>
      </c>
      <c r="J268">
        <v>1112</v>
      </c>
      <c r="K268" t="s">
        <v>876</v>
      </c>
      <c r="L268" t="s">
        <v>876</v>
      </c>
      <c r="M268" t="s">
        <v>876</v>
      </c>
      <c r="N268">
        <v>185</v>
      </c>
      <c r="O268">
        <v>11</v>
      </c>
      <c r="P268">
        <v>50841</v>
      </c>
      <c r="Q268" t="s">
        <v>876</v>
      </c>
      <c r="R268">
        <v>65049</v>
      </c>
      <c r="S268">
        <v>339</v>
      </c>
      <c r="T268" t="s">
        <v>876</v>
      </c>
      <c r="U268">
        <v>12</v>
      </c>
      <c r="V268">
        <v>18</v>
      </c>
      <c r="W268" t="s">
        <v>876</v>
      </c>
      <c r="X268" t="s">
        <v>876</v>
      </c>
      <c r="Y268">
        <v>256</v>
      </c>
      <c r="Z268">
        <v>5814</v>
      </c>
      <c r="AA268" t="s">
        <v>876</v>
      </c>
      <c r="AB268" t="s">
        <v>876</v>
      </c>
      <c r="AC268">
        <v>22</v>
      </c>
      <c r="AD268">
        <v>63</v>
      </c>
      <c r="AE268">
        <v>19</v>
      </c>
      <c r="AF268">
        <v>4043</v>
      </c>
      <c r="AG268">
        <v>24</v>
      </c>
      <c r="AH268">
        <v>188</v>
      </c>
      <c r="AI268">
        <v>15</v>
      </c>
      <c r="AJ268">
        <v>47</v>
      </c>
      <c r="AK268">
        <v>151</v>
      </c>
      <c r="AL268">
        <v>258</v>
      </c>
    </row>
    <row r="269" spans="1:38" x14ac:dyDescent="0.3">
      <c r="A269" t="s">
        <v>877</v>
      </c>
      <c r="B269">
        <v>272</v>
      </c>
      <c r="C269">
        <v>273</v>
      </c>
      <c r="F269" t="s">
        <v>876</v>
      </c>
      <c r="G269">
        <v>8</v>
      </c>
      <c r="H269" t="s">
        <v>876</v>
      </c>
      <c r="I269" t="s">
        <v>876</v>
      </c>
      <c r="J269">
        <v>7024</v>
      </c>
      <c r="K269" t="s">
        <v>876</v>
      </c>
      <c r="L269" t="s">
        <v>876</v>
      </c>
      <c r="M269" t="s">
        <v>876</v>
      </c>
      <c r="N269">
        <v>204</v>
      </c>
      <c r="O269" t="s">
        <v>876</v>
      </c>
      <c r="P269">
        <v>41073</v>
      </c>
      <c r="Q269" t="s">
        <v>876</v>
      </c>
      <c r="R269">
        <v>50850</v>
      </c>
      <c r="S269">
        <v>1001</v>
      </c>
      <c r="T269" t="s">
        <v>876</v>
      </c>
      <c r="U269">
        <v>9</v>
      </c>
      <c r="V269">
        <v>29</v>
      </c>
      <c r="W269" t="s">
        <v>876</v>
      </c>
      <c r="X269" t="s">
        <v>876</v>
      </c>
      <c r="Y269">
        <v>164</v>
      </c>
      <c r="Z269">
        <v>3377</v>
      </c>
      <c r="AA269" t="s">
        <v>876</v>
      </c>
      <c r="AB269" t="s">
        <v>876</v>
      </c>
      <c r="AC269" t="s">
        <v>876</v>
      </c>
      <c r="AD269">
        <v>138</v>
      </c>
      <c r="AE269">
        <v>18</v>
      </c>
      <c r="AF269">
        <v>3007</v>
      </c>
      <c r="AG269">
        <v>14</v>
      </c>
      <c r="AH269">
        <v>203</v>
      </c>
      <c r="AI269">
        <v>11</v>
      </c>
      <c r="AJ269">
        <v>48</v>
      </c>
      <c r="AK269">
        <v>137</v>
      </c>
      <c r="AL269">
        <v>195</v>
      </c>
    </row>
    <row r="270" spans="1:38" x14ac:dyDescent="0.3">
      <c r="A270" t="s">
        <v>877</v>
      </c>
      <c r="B270">
        <v>273</v>
      </c>
      <c r="C270">
        <v>274</v>
      </c>
      <c r="F270" t="s">
        <v>876</v>
      </c>
      <c r="G270">
        <v>6</v>
      </c>
      <c r="H270" t="s">
        <v>876</v>
      </c>
      <c r="I270" t="s">
        <v>876</v>
      </c>
      <c r="J270">
        <v>1833</v>
      </c>
      <c r="K270" t="s">
        <v>876</v>
      </c>
      <c r="L270" t="s">
        <v>876</v>
      </c>
      <c r="M270" t="s">
        <v>876</v>
      </c>
      <c r="N270">
        <v>318</v>
      </c>
      <c r="O270" t="s">
        <v>876</v>
      </c>
      <c r="P270">
        <v>42569</v>
      </c>
      <c r="Q270" t="s">
        <v>876</v>
      </c>
      <c r="R270">
        <v>65213</v>
      </c>
      <c r="S270">
        <v>476</v>
      </c>
      <c r="T270" t="s">
        <v>876</v>
      </c>
      <c r="U270">
        <v>13</v>
      </c>
      <c r="V270">
        <v>14</v>
      </c>
      <c r="W270" t="s">
        <v>876</v>
      </c>
      <c r="X270" t="s">
        <v>876</v>
      </c>
      <c r="Y270">
        <v>178</v>
      </c>
      <c r="Z270">
        <v>1773</v>
      </c>
      <c r="AA270" t="s">
        <v>876</v>
      </c>
      <c r="AB270" t="s">
        <v>876</v>
      </c>
      <c r="AC270" t="s">
        <v>876</v>
      </c>
      <c r="AD270">
        <v>143</v>
      </c>
      <c r="AE270">
        <v>22</v>
      </c>
      <c r="AF270">
        <v>3606</v>
      </c>
      <c r="AG270">
        <v>14</v>
      </c>
      <c r="AH270">
        <v>266</v>
      </c>
      <c r="AI270">
        <v>15</v>
      </c>
      <c r="AJ270">
        <v>38</v>
      </c>
      <c r="AK270">
        <v>178</v>
      </c>
      <c r="AL270">
        <v>203</v>
      </c>
    </row>
    <row r="271" spans="1:38" x14ac:dyDescent="0.3">
      <c r="A271" t="s">
        <v>877</v>
      </c>
      <c r="B271">
        <v>274</v>
      </c>
      <c r="C271">
        <v>275</v>
      </c>
      <c r="F271" t="s">
        <v>876</v>
      </c>
      <c r="G271" t="s">
        <v>876</v>
      </c>
      <c r="H271" t="s">
        <v>876</v>
      </c>
      <c r="I271" t="s">
        <v>876</v>
      </c>
      <c r="J271">
        <v>41565</v>
      </c>
      <c r="K271" t="s">
        <v>876</v>
      </c>
      <c r="L271" t="s">
        <v>876</v>
      </c>
      <c r="M271" t="s">
        <v>876</v>
      </c>
      <c r="N271">
        <v>128</v>
      </c>
      <c r="O271" t="s">
        <v>876</v>
      </c>
      <c r="P271">
        <v>41046</v>
      </c>
      <c r="Q271" t="s">
        <v>876</v>
      </c>
      <c r="R271">
        <v>65809</v>
      </c>
      <c r="S271">
        <v>3063</v>
      </c>
      <c r="T271" t="s">
        <v>876</v>
      </c>
      <c r="U271">
        <v>15</v>
      </c>
      <c r="V271">
        <v>10</v>
      </c>
      <c r="W271" t="s">
        <v>876</v>
      </c>
      <c r="X271" t="s">
        <v>876</v>
      </c>
      <c r="Y271">
        <v>158</v>
      </c>
      <c r="Z271">
        <v>1132</v>
      </c>
      <c r="AA271" t="s">
        <v>876</v>
      </c>
      <c r="AB271" t="s">
        <v>876</v>
      </c>
      <c r="AC271">
        <v>18</v>
      </c>
      <c r="AD271">
        <v>221</v>
      </c>
      <c r="AE271">
        <v>23</v>
      </c>
      <c r="AF271">
        <v>2959</v>
      </c>
      <c r="AG271" t="s">
        <v>876</v>
      </c>
      <c r="AH271">
        <v>232</v>
      </c>
      <c r="AI271">
        <v>8</v>
      </c>
      <c r="AJ271">
        <v>48</v>
      </c>
      <c r="AK271">
        <v>141</v>
      </c>
      <c r="AL271">
        <v>221</v>
      </c>
    </row>
    <row r="272" spans="1:38" x14ac:dyDescent="0.3">
      <c r="A272" t="s">
        <v>877</v>
      </c>
      <c r="B272">
        <v>275</v>
      </c>
      <c r="C272">
        <v>276</v>
      </c>
      <c r="F272" t="s">
        <v>876</v>
      </c>
      <c r="G272" t="s">
        <v>876</v>
      </c>
      <c r="H272" t="s">
        <v>876</v>
      </c>
      <c r="I272" t="s">
        <v>876</v>
      </c>
      <c r="J272">
        <v>12032</v>
      </c>
      <c r="K272" t="s">
        <v>876</v>
      </c>
      <c r="L272" t="s">
        <v>876</v>
      </c>
      <c r="M272" t="s">
        <v>876</v>
      </c>
      <c r="N272">
        <v>180</v>
      </c>
      <c r="O272">
        <v>14</v>
      </c>
      <c r="P272">
        <v>55161</v>
      </c>
      <c r="Q272" t="s">
        <v>876</v>
      </c>
      <c r="R272">
        <v>56703</v>
      </c>
      <c r="S272">
        <v>1153</v>
      </c>
      <c r="T272" t="s">
        <v>876</v>
      </c>
      <c r="U272">
        <v>17</v>
      </c>
      <c r="V272">
        <v>11</v>
      </c>
      <c r="W272" t="s">
        <v>876</v>
      </c>
      <c r="X272" t="s">
        <v>876</v>
      </c>
      <c r="Y272">
        <v>174</v>
      </c>
      <c r="Z272">
        <v>2727</v>
      </c>
      <c r="AA272" t="s">
        <v>876</v>
      </c>
      <c r="AB272" t="s">
        <v>876</v>
      </c>
      <c r="AC272" t="s">
        <v>876</v>
      </c>
      <c r="AD272">
        <v>126</v>
      </c>
      <c r="AE272">
        <v>20</v>
      </c>
      <c r="AF272">
        <v>2956</v>
      </c>
      <c r="AG272">
        <v>11</v>
      </c>
      <c r="AH272">
        <v>219</v>
      </c>
      <c r="AI272" t="s">
        <v>876</v>
      </c>
      <c r="AJ272">
        <v>33</v>
      </c>
      <c r="AK272">
        <v>198</v>
      </c>
      <c r="AL272">
        <v>199</v>
      </c>
    </row>
    <row r="273" spans="1:38" x14ac:dyDescent="0.3">
      <c r="A273" t="s">
        <v>877</v>
      </c>
      <c r="B273">
        <v>276</v>
      </c>
      <c r="C273">
        <v>277</v>
      </c>
      <c r="F273" t="s">
        <v>876</v>
      </c>
      <c r="G273">
        <v>6</v>
      </c>
      <c r="H273">
        <v>5</v>
      </c>
      <c r="I273" t="s">
        <v>876</v>
      </c>
      <c r="J273">
        <v>805</v>
      </c>
      <c r="K273" t="s">
        <v>876</v>
      </c>
      <c r="L273" t="s">
        <v>876</v>
      </c>
      <c r="M273" t="s">
        <v>876</v>
      </c>
      <c r="N273">
        <v>188</v>
      </c>
      <c r="O273" t="s">
        <v>876</v>
      </c>
      <c r="P273">
        <v>66257</v>
      </c>
      <c r="Q273" t="s">
        <v>876</v>
      </c>
      <c r="R273">
        <v>63190</v>
      </c>
      <c r="S273">
        <v>428</v>
      </c>
      <c r="T273" t="s">
        <v>876</v>
      </c>
      <c r="U273">
        <v>12</v>
      </c>
      <c r="V273">
        <v>14</v>
      </c>
      <c r="W273" t="s">
        <v>876</v>
      </c>
      <c r="X273" t="s">
        <v>876</v>
      </c>
      <c r="Y273">
        <v>153</v>
      </c>
      <c r="Z273">
        <v>4439</v>
      </c>
      <c r="AA273" t="s">
        <v>876</v>
      </c>
      <c r="AB273" t="s">
        <v>876</v>
      </c>
      <c r="AC273" t="s">
        <v>876</v>
      </c>
      <c r="AD273">
        <v>113</v>
      </c>
      <c r="AE273">
        <v>21</v>
      </c>
      <c r="AF273">
        <v>3406</v>
      </c>
      <c r="AG273" t="s">
        <v>876</v>
      </c>
      <c r="AH273">
        <v>268</v>
      </c>
      <c r="AI273" t="s">
        <v>876</v>
      </c>
      <c r="AJ273">
        <v>33</v>
      </c>
      <c r="AK273">
        <v>148</v>
      </c>
      <c r="AL273">
        <v>209</v>
      </c>
    </row>
    <row r="274" spans="1:38" x14ac:dyDescent="0.3">
      <c r="A274" t="s">
        <v>877</v>
      </c>
      <c r="B274">
        <v>277</v>
      </c>
      <c r="C274">
        <v>278</v>
      </c>
      <c r="F274" t="s">
        <v>876</v>
      </c>
      <c r="G274">
        <v>5</v>
      </c>
      <c r="H274" t="s">
        <v>876</v>
      </c>
      <c r="I274" t="s">
        <v>876</v>
      </c>
      <c r="J274">
        <v>4927</v>
      </c>
      <c r="K274" t="s">
        <v>876</v>
      </c>
      <c r="L274" t="s">
        <v>876</v>
      </c>
      <c r="M274" t="s">
        <v>876</v>
      </c>
      <c r="N274">
        <v>130</v>
      </c>
      <c r="O274">
        <v>17</v>
      </c>
      <c r="P274">
        <v>36990</v>
      </c>
      <c r="Q274" t="s">
        <v>876</v>
      </c>
      <c r="R274">
        <v>77624</v>
      </c>
      <c r="S274">
        <v>751</v>
      </c>
      <c r="T274" t="s">
        <v>876</v>
      </c>
      <c r="U274">
        <v>17</v>
      </c>
      <c r="V274">
        <v>13</v>
      </c>
      <c r="W274" t="s">
        <v>876</v>
      </c>
      <c r="X274" t="s">
        <v>876</v>
      </c>
      <c r="Y274">
        <v>162</v>
      </c>
      <c r="Z274">
        <v>3267</v>
      </c>
      <c r="AA274" t="s">
        <v>876</v>
      </c>
      <c r="AB274" t="s">
        <v>876</v>
      </c>
      <c r="AC274" t="s">
        <v>876</v>
      </c>
      <c r="AD274">
        <v>163</v>
      </c>
      <c r="AE274">
        <v>21</v>
      </c>
      <c r="AF274">
        <v>3192</v>
      </c>
      <c r="AG274">
        <v>11</v>
      </c>
      <c r="AH274">
        <v>282</v>
      </c>
      <c r="AI274" t="s">
        <v>876</v>
      </c>
      <c r="AJ274">
        <v>45</v>
      </c>
      <c r="AK274">
        <v>135</v>
      </c>
      <c r="AL274">
        <v>190</v>
      </c>
    </row>
    <row r="275" spans="1:38" x14ac:dyDescent="0.3">
      <c r="A275" t="s">
        <v>877</v>
      </c>
      <c r="B275">
        <v>278</v>
      </c>
      <c r="C275">
        <v>279</v>
      </c>
      <c r="F275" t="s">
        <v>876</v>
      </c>
      <c r="G275" t="s">
        <v>876</v>
      </c>
      <c r="H275" t="s">
        <v>876</v>
      </c>
      <c r="I275" t="s">
        <v>876</v>
      </c>
      <c r="J275">
        <v>1155</v>
      </c>
      <c r="K275" t="s">
        <v>876</v>
      </c>
      <c r="L275" t="s">
        <v>876</v>
      </c>
      <c r="M275" t="s">
        <v>876</v>
      </c>
      <c r="N275">
        <v>322</v>
      </c>
      <c r="O275" t="s">
        <v>876</v>
      </c>
      <c r="P275">
        <v>86449</v>
      </c>
      <c r="Q275" t="s">
        <v>876</v>
      </c>
      <c r="R275">
        <v>50595</v>
      </c>
      <c r="S275">
        <v>622</v>
      </c>
      <c r="T275" t="s">
        <v>876</v>
      </c>
      <c r="U275">
        <v>17</v>
      </c>
      <c r="V275">
        <v>18</v>
      </c>
      <c r="W275" t="s">
        <v>876</v>
      </c>
      <c r="X275" t="s">
        <v>876</v>
      </c>
      <c r="Y275">
        <v>156</v>
      </c>
      <c r="Z275">
        <v>4413</v>
      </c>
      <c r="AA275" t="s">
        <v>876</v>
      </c>
      <c r="AB275" t="s">
        <v>876</v>
      </c>
      <c r="AC275" t="s">
        <v>876</v>
      </c>
      <c r="AD275">
        <v>87</v>
      </c>
      <c r="AE275">
        <v>13</v>
      </c>
      <c r="AF275">
        <v>5042</v>
      </c>
      <c r="AG275">
        <v>17</v>
      </c>
      <c r="AH275">
        <v>297</v>
      </c>
      <c r="AI275">
        <v>12</v>
      </c>
      <c r="AJ275">
        <v>39</v>
      </c>
      <c r="AK275">
        <v>153</v>
      </c>
      <c r="AL275">
        <v>194</v>
      </c>
    </row>
    <row r="276" spans="1:38" x14ac:dyDescent="0.3">
      <c r="A276" t="s">
        <v>877</v>
      </c>
      <c r="B276">
        <v>279</v>
      </c>
      <c r="C276">
        <v>280</v>
      </c>
      <c r="F276" t="s">
        <v>876</v>
      </c>
      <c r="G276">
        <v>7</v>
      </c>
      <c r="H276" t="s">
        <v>876</v>
      </c>
      <c r="I276" t="s">
        <v>876</v>
      </c>
      <c r="J276">
        <v>12748</v>
      </c>
      <c r="K276" t="s">
        <v>876</v>
      </c>
      <c r="L276" t="s">
        <v>876</v>
      </c>
      <c r="M276" t="s">
        <v>876</v>
      </c>
      <c r="N276">
        <v>181</v>
      </c>
      <c r="O276" t="s">
        <v>876</v>
      </c>
      <c r="P276">
        <v>61086</v>
      </c>
      <c r="Q276" t="s">
        <v>876</v>
      </c>
      <c r="R276">
        <v>56052</v>
      </c>
      <c r="S276">
        <v>1579</v>
      </c>
      <c r="T276" t="s">
        <v>876</v>
      </c>
      <c r="U276">
        <v>14</v>
      </c>
      <c r="V276">
        <v>18</v>
      </c>
      <c r="W276" t="s">
        <v>876</v>
      </c>
      <c r="X276" t="s">
        <v>876</v>
      </c>
      <c r="Y276">
        <v>163</v>
      </c>
      <c r="Z276">
        <v>2243</v>
      </c>
      <c r="AA276" t="s">
        <v>876</v>
      </c>
      <c r="AB276" t="s">
        <v>876</v>
      </c>
      <c r="AC276">
        <v>19</v>
      </c>
      <c r="AD276">
        <v>125</v>
      </c>
      <c r="AE276">
        <v>31</v>
      </c>
      <c r="AF276">
        <v>2991</v>
      </c>
      <c r="AG276" t="s">
        <v>876</v>
      </c>
      <c r="AH276">
        <v>240</v>
      </c>
      <c r="AI276">
        <v>14</v>
      </c>
      <c r="AJ276">
        <v>43</v>
      </c>
      <c r="AK276">
        <v>137</v>
      </c>
      <c r="AL276">
        <v>195</v>
      </c>
    </row>
    <row r="277" spans="1:38" x14ac:dyDescent="0.3">
      <c r="A277" t="s">
        <v>877</v>
      </c>
      <c r="B277">
        <v>280</v>
      </c>
      <c r="C277">
        <v>281</v>
      </c>
      <c r="F277" t="s">
        <v>876</v>
      </c>
      <c r="G277">
        <v>6</v>
      </c>
      <c r="H277">
        <v>5</v>
      </c>
      <c r="I277" t="s">
        <v>876</v>
      </c>
      <c r="J277">
        <v>23054</v>
      </c>
      <c r="K277" t="s">
        <v>876</v>
      </c>
      <c r="L277" t="s">
        <v>876</v>
      </c>
      <c r="M277" t="s">
        <v>876</v>
      </c>
      <c r="N277">
        <v>148</v>
      </c>
      <c r="O277">
        <v>13</v>
      </c>
      <c r="P277">
        <v>45399</v>
      </c>
      <c r="Q277" t="s">
        <v>876</v>
      </c>
      <c r="R277">
        <v>56496</v>
      </c>
      <c r="S277">
        <v>1287</v>
      </c>
      <c r="T277" t="s">
        <v>876</v>
      </c>
      <c r="U277">
        <v>14</v>
      </c>
      <c r="V277">
        <v>11</v>
      </c>
      <c r="W277" t="s">
        <v>876</v>
      </c>
      <c r="X277" t="s">
        <v>876</v>
      </c>
      <c r="Y277">
        <v>182</v>
      </c>
      <c r="Z277">
        <v>1918</v>
      </c>
      <c r="AA277" t="s">
        <v>876</v>
      </c>
      <c r="AB277" t="s">
        <v>876</v>
      </c>
      <c r="AC277" t="s">
        <v>876</v>
      </c>
      <c r="AD277">
        <v>177</v>
      </c>
      <c r="AE277">
        <v>18</v>
      </c>
      <c r="AF277">
        <v>3290</v>
      </c>
      <c r="AG277">
        <v>8</v>
      </c>
      <c r="AH277">
        <v>261</v>
      </c>
      <c r="AI277">
        <v>12</v>
      </c>
      <c r="AJ277">
        <v>29</v>
      </c>
      <c r="AK277">
        <v>127</v>
      </c>
      <c r="AL277">
        <v>194</v>
      </c>
    </row>
    <row r="278" spans="1:38" x14ac:dyDescent="0.3">
      <c r="A278" t="s">
        <v>877</v>
      </c>
      <c r="B278">
        <v>281</v>
      </c>
      <c r="C278">
        <v>282</v>
      </c>
      <c r="F278" t="s">
        <v>876</v>
      </c>
      <c r="G278">
        <v>25</v>
      </c>
      <c r="H278" t="s">
        <v>876</v>
      </c>
      <c r="I278" t="s">
        <v>876</v>
      </c>
      <c r="J278">
        <v>34081</v>
      </c>
      <c r="K278" t="s">
        <v>876</v>
      </c>
      <c r="L278" t="s">
        <v>876</v>
      </c>
      <c r="M278" t="s">
        <v>876</v>
      </c>
      <c r="N278">
        <v>259</v>
      </c>
      <c r="O278" t="s">
        <v>876</v>
      </c>
      <c r="P278">
        <v>87826</v>
      </c>
      <c r="Q278" t="s">
        <v>876</v>
      </c>
      <c r="R278">
        <v>31655</v>
      </c>
      <c r="S278">
        <v>3372</v>
      </c>
      <c r="T278" t="s">
        <v>876</v>
      </c>
      <c r="U278">
        <v>8</v>
      </c>
      <c r="V278">
        <v>39</v>
      </c>
      <c r="W278" t="s">
        <v>876</v>
      </c>
      <c r="X278" t="s">
        <v>876</v>
      </c>
      <c r="Y278">
        <v>139</v>
      </c>
      <c r="Z278">
        <v>17775</v>
      </c>
      <c r="AA278" t="s">
        <v>876</v>
      </c>
      <c r="AB278" t="s">
        <v>876</v>
      </c>
      <c r="AC278" t="s">
        <v>876</v>
      </c>
      <c r="AD278">
        <v>89</v>
      </c>
      <c r="AE278">
        <v>21</v>
      </c>
      <c r="AF278">
        <v>2622</v>
      </c>
      <c r="AG278">
        <v>9</v>
      </c>
      <c r="AH278">
        <v>166</v>
      </c>
      <c r="AI278">
        <v>18</v>
      </c>
      <c r="AJ278">
        <v>203</v>
      </c>
      <c r="AK278">
        <v>148</v>
      </c>
      <c r="AL278">
        <v>198</v>
      </c>
    </row>
    <row r="279" spans="1:38" x14ac:dyDescent="0.3">
      <c r="A279" t="s">
        <v>877</v>
      </c>
      <c r="B279">
        <v>282</v>
      </c>
      <c r="C279">
        <v>283</v>
      </c>
      <c r="F279" t="s">
        <v>876</v>
      </c>
      <c r="G279">
        <v>8</v>
      </c>
      <c r="H279" t="s">
        <v>876</v>
      </c>
      <c r="I279" t="s">
        <v>876</v>
      </c>
      <c r="J279">
        <v>6217</v>
      </c>
      <c r="K279" t="s">
        <v>876</v>
      </c>
      <c r="L279" t="s">
        <v>876</v>
      </c>
      <c r="M279" t="s">
        <v>876</v>
      </c>
      <c r="N279">
        <v>102</v>
      </c>
      <c r="O279" t="s">
        <v>876</v>
      </c>
      <c r="P279">
        <v>15993</v>
      </c>
      <c r="Q279" t="s">
        <v>876</v>
      </c>
      <c r="R279">
        <v>76923</v>
      </c>
      <c r="S279">
        <v>877</v>
      </c>
      <c r="T279">
        <v>7</v>
      </c>
      <c r="U279">
        <v>13</v>
      </c>
      <c r="V279">
        <v>13</v>
      </c>
      <c r="W279" t="s">
        <v>876</v>
      </c>
      <c r="X279" t="s">
        <v>876</v>
      </c>
      <c r="Y279">
        <v>175</v>
      </c>
      <c r="Z279">
        <v>1700</v>
      </c>
      <c r="AA279" t="s">
        <v>876</v>
      </c>
      <c r="AB279" t="s">
        <v>876</v>
      </c>
      <c r="AC279" t="s">
        <v>876</v>
      </c>
      <c r="AD279">
        <v>184</v>
      </c>
      <c r="AE279">
        <v>20</v>
      </c>
      <c r="AF279">
        <v>3614</v>
      </c>
      <c r="AG279">
        <v>10</v>
      </c>
      <c r="AH279">
        <v>278</v>
      </c>
      <c r="AI279">
        <v>7</v>
      </c>
      <c r="AJ279">
        <v>64</v>
      </c>
      <c r="AK279">
        <v>52</v>
      </c>
      <c r="AL279">
        <v>213</v>
      </c>
    </row>
    <row r="280" spans="1:38" x14ac:dyDescent="0.3">
      <c r="A280" t="s">
        <v>877</v>
      </c>
      <c r="B280">
        <v>283</v>
      </c>
      <c r="C280">
        <v>284</v>
      </c>
      <c r="F280" t="s">
        <v>876</v>
      </c>
      <c r="G280" t="s">
        <v>876</v>
      </c>
      <c r="H280" t="s">
        <v>876</v>
      </c>
      <c r="I280" t="s">
        <v>876</v>
      </c>
      <c r="J280">
        <v>10330</v>
      </c>
      <c r="K280" t="s">
        <v>876</v>
      </c>
      <c r="L280" t="s">
        <v>876</v>
      </c>
      <c r="M280" t="s">
        <v>876</v>
      </c>
      <c r="N280">
        <v>143</v>
      </c>
      <c r="O280" t="s">
        <v>876</v>
      </c>
      <c r="P280">
        <v>36553</v>
      </c>
      <c r="Q280" t="s">
        <v>876</v>
      </c>
      <c r="R280">
        <v>54818</v>
      </c>
      <c r="S280">
        <v>1699</v>
      </c>
      <c r="T280" t="s">
        <v>876</v>
      </c>
      <c r="U280">
        <v>13</v>
      </c>
      <c r="V280">
        <v>16</v>
      </c>
      <c r="W280" t="s">
        <v>876</v>
      </c>
      <c r="X280" t="s">
        <v>876</v>
      </c>
      <c r="Y280">
        <v>168</v>
      </c>
      <c r="Z280">
        <v>2249</v>
      </c>
      <c r="AA280" t="s">
        <v>876</v>
      </c>
      <c r="AB280" t="s">
        <v>876</v>
      </c>
      <c r="AC280" t="s">
        <v>876</v>
      </c>
      <c r="AD280">
        <v>123</v>
      </c>
      <c r="AE280">
        <v>21</v>
      </c>
      <c r="AF280">
        <v>2693</v>
      </c>
      <c r="AG280">
        <v>8</v>
      </c>
      <c r="AH280">
        <v>212</v>
      </c>
      <c r="AI280" t="s">
        <v>876</v>
      </c>
      <c r="AJ280">
        <v>32</v>
      </c>
      <c r="AK280">
        <v>126</v>
      </c>
      <c r="AL280">
        <v>187</v>
      </c>
    </row>
    <row r="281" spans="1:38" x14ac:dyDescent="0.3">
      <c r="A281" t="s">
        <v>877</v>
      </c>
      <c r="B281">
        <v>284</v>
      </c>
      <c r="C281">
        <v>285</v>
      </c>
      <c r="F281" t="s">
        <v>876</v>
      </c>
      <c r="G281" t="s">
        <v>876</v>
      </c>
      <c r="H281" t="s">
        <v>876</v>
      </c>
      <c r="I281" t="s">
        <v>876</v>
      </c>
      <c r="J281">
        <v>20009</v>
      </c>
      <c r="K281" t="s">
        <v>876</v>
      </c>
      <c r="L281" t="s">
        <v>876</v>
      </c>
      <c r="M281" t="s">
        <v>876</v>
      </c>
      <c r="N281">
        <v>217</v>
      </c>
      <c r="O281" t="s">
        <v>876</v>
      </c>
      <c r="P281">
        <v>31379</v>
      </c>
      <c r="Q281" t="s">
        <v>876</v>
      </c>
      <c r="R281">
        <v>51434</v>
      </c>
      <c r="S281">
        <v>2599</v>
      </c>
      <c r="T281" t="s">
        <v>876</v>
      </c>
      <c r="U281">
        <v>11</v>
      </c>
      <c r="V281">
        <v>9</v>
      </c>
      <c r="W281" t="s">
        <v>876</v>
      </c>
      <c r="X281" t="s">
        <v>876</v>
      </c>
      <c r="Y281">
        <v>127</v>
      </c>
      <c r="Z281">
        <v>1038</v>
      </c>
      <c r="AA281" t="s">
        <v>876</v>
      </c>
      <c r="AB281" t="s">
        <v>876</v>
      </c>
      <c r="AC281">
        <v>18</v>
      </c>
      <c r="AD281">
        <v>170</v>
      </c>
      <c r="AE281">
        <v>18</v>
      </c>
      <c r="AF281">
        <v>1790</v>
      </c>
      <c r="AG281" t="s">
        <v>876</v>
      </c>
      <c r="AH281">
        <v>206</v>
      </c>
      <c r="AI281" t="s">
        <v>876</v>
      </c>
      <c r="AJ281">
        <v>32</v>
      </c>
      <c r="AK281">
        <v>111</v>
      </c>
      <c r="AL281">
        <v>147</v>
      </c>
    </row>
    <row r="282" spans="1:38" x14ac:dyDescent="0.3">
      <c r="A282" t="s">
        <v>877</v>
      </c>
      <c r="B282">
        <v>285</v>
      </c>
      <c r="C282">
        <v>286</v>
      </c>
      <c r="F282" t="s">
        <v>876</v>
      </c>
      <c r="G282" t="s">
        <v>876</v>
      </c>
      <c r="H282" t="s">
        <v>876</v>
      </c>
      <c r="I282" t="s">
        <v>876</v>
      </c>
      <c r="J282">
        <v>5052</v>
      </c>
      <c r="K282" t="s">
        <v>876</v>
      </c>
      <c r="L282" t="s">
        <v>876</v>
      </c>
      <c r="M282" t="s">
        <v>876</v>
      </c>
      <c r="N282">
        <v>123</v>
      </c>
      <c r="O282">
        <v>13</v>
      </c>
      <c r="P282">
        <v>28115</v>
      </c>
      <c r="Q282" t="s">
        <v>876</v>
      </c>
      <c r="R282">
        <v>72453</v>
      </c>
      <c r="S282">
        <v>595</v>
      </c>
      <c r="T282" t="s">
        <v>876</v>
      </c>
      <c r="U282">
        <v>12</v>
      </c>
      <c r="V282">
        <v>11</v>
      </c>
      <c r="W282" t="s">
        <v>876</v>
      </c>
      <c r="X282" t="s">
        <v>876</v>
      </c>
      <c r="Y282">
        <v>176</v>
      </c>
      <c r="Z282">
        <v>676</v>
      </c>
      <c r="AA282" t="s">
        <v>876</v>
      </c>
      <c r="AB282">
        <v>2</v>
      </c>
      <c r="AC282" t="s">
        <v>876</v>
      </c>
      <c r="AD282">
        <v>211</v>
      </c>
      <c r="AE282">
        <v>14</v>
      </c>
      <c r="AF282">
        <v>4739</v>
      </c>
      <c r="AG282" t="s">
        <v>876</v>
      </c>
      <c r="AH282">
        <v>331</v>
      </c>
      <c r="AI282">
        <v>20</v>
      </c>
      <c r="AJ282">
        <v>33</v>
      </c>
      <c r="AK282">
        <v>81</v>
      </c>
      <c r="AL282">
        <v>223</v>
      </c>
    </row>
    <row r="283" spans="1:38" x14ac:dyDescent="0.3">
      <c r="A283" t="s">
        <v>877</v>
      </c>
      <c r="B283">
        <v>286</v>
      </c>
      <c r="C283">
        <v>287</v>
      </c>
      <c r="F283" t="s">
        <v>876</v>
      </c>
      <c r="G283">
        <v>7</v>
      </c>
      <c r="H283" t="s">
        <v>876</v>
      </c>
      <c r="I283" t="s">
        <v>876</v>
      </c>
      <c r="J283">
        <v>5396</v>
      </c>
      <c r="K283" t="s">
        <v>876</v>
      </c>
      <c r="L283" t="s">
        <v>876</v>
      </c>
      <c r="M283" t="s">
        <v>876</v>
      </c>
      <c r="N283">
        <v>320</v>
      </c>
      <c r="O283">
        <v>62</v>
      </c>
      <c r="P283">
        <v>109719</v>
      </c>
      <c r="Q283" t="s">
        <v>876</v>
      </c>
      <c r="R283">
        <v>46171</v>
      </c>
      <c r="S283">
        <v>1455</v>
      </c>
      <c r="T283" t="s">
        <v>876</v>
      </c>
      <c r="U283">
        <v>16</v>
      </c>
      <c r="V283">
        <v>12</v>
      </c>
      <c r="W283" t="s">
        <v>876</v>
      </c>
      <c r="X283" t="s">
        <v>876</v>
      </c>
      <c r="Y283">
        <v>136</v>
      </c>
      <c r="Z283">
        <v>3065</v>
      </c>
      <c r="AA283" t="s">
        <v>876</v>
      </c>
      <c r="AB283" t="s">
        <v>876</v>
      </c>
      <c r="AC283" t="s">
        <v>876</v>
      </c>
      <c r="AD283">
        <v>118</v>
      </c>
      <c r="AE283">
        <v>28</v>
      </c>
      <c r="AF283">
        <v>2394</v>
      </c>
      <c r="AG283" t="s">
        <v>876</v>
      </c>
      <c r="AH283">
        <v>262</v>
      </c>
      <c r="AI283">
        <v>10</v>
      </c>
      <c r="AJ283">
        <v>37</v>
      </c>
      <c r="AK283">
        <v>245</v>
      </c>
      <c r="AL283">
        <v>170</v>
      </c>
    </row>
    <row r="284" spans="1:38" x14ac:dyDescent="0.3">
      <c r="A284" t="s">
        <v>877</v>
      </c>
      <c r="B284">
        <v>287</v>
      </c>
      <c r="C284">
        <v>288</v>
      </c>
      <c r="F284" t="s">
        <v>876</v>
      </c>
      <c r="G284">
        <v>5</v>
      </c>
      <c r="H284" t="s">
        <v>876</v>
      </c>
      <c r="I284" t="s">
        <v>876</v>
      </c>
      <c r="J284">
        <v>1558</v>
      </c>
      <c r="K284" t="s">
        <v>876</v>
      </c>
      <c r="L284" t="s">
        <v>876</v>
      </c>
      <c r="M284" t="s">
        <v>876</v>
      </c>
      <c r="N284">
        <v>74</v>
      </c>
      <c r="O284">
        <v>20</v>
      </c>
      <c r="P284">
        <v>9944</v>
      </c>
      <c r="Q284" t="s">
        <v>876</v>
      </c>
      <c r="R284">
        <v>54523</v>
      </c>
      <c r="S284">
        <v>165</v>
      </c>
      <c r="T284" t="s">
        <v>876</v>
      </c>
      <c r="U284">
        <v>13</v>
      </c>
      <c r="V284">
        <v>10</v>
      </c>
      <c r="W284" t="s">
        <v>876</v>
      </c>
      <c r="X284" t="s">
        <v>876</v>
      </c>
      <c r="Y284">
        <v>156</v>
      </c>
      <c r="Z284">
        <v>683</v>
      </c>
      <c r="AA284" t="s">
        <v>876</v>
      </c>
      <c r="AB284" t="s">
        <v>876</v>
      </c>
      <c r="AC284" t="s">
        <v>876</v>
      </c>
      <c r="AD284">
        <v>142</v>
      </c>
      <c r="AE284">
        <v>21</v>
      </c>
      <c r="AF284">
        <v>2202</v>
      </c>
      <c r="AG284">
        <v>7</v>
      </c>
      <c r="AH284">
        <v>224</v>
      </c>
      <c r="AI284" t="s">
        <v>876</v>
      </c>
      <c r="AJ284">
        <v>28</v>
      </c>
      <c r="AK284">
        <v>63</v>
      </c>
      <c r="AL284">
        <v>154</v>
      </c>
    </row>
    <row r="285" spans="1:38" x14ac:dyDescent="0.3">
      <c r="A285" t="s">
        <v>877</v>
      </c>
      <c r="B285">
        <v>288</v>
      </c>
      <c r="C285">
        <v>289</v>
      </c>
      <c r="F285" t="s">
        <v>876</v>
      </c>
      <c r="G285" t="s">
        <v>876</v>
      </c>
      <c r="H285" t="s">
        <v>876</v>
      </c>
      <c r="I285" t="s">
        <v>876</v>
      </c>
      <c r="J285">
        <v>1736</v>
      </c>
      <c r="K285" t="s">
        <v>876</v>
      </c>
      <c r="L285" t="s">
        <v>876</v>
      </c>
      <c r="M285" t="s">
        <v>876</v>
      </c>
      <c r="N285">
        <v>97</v>
      </c>
      <c r="O285" t="s">
        <v>876</v>
      </c>
      <c r="P285">
        <v>25065</v>
      </c>
      <c r="Q285" t="s">
        <v>876</v>
      </c>
      <c r="R285">
        <v>52277</v>
      </c>
      <c r="S285">
        <v>350</v>
      </c>
      <c r="T285" t="s">
        <v>876</v>
      </c>
      <c r="U285">
        <v>14</v>
      </c>
      <c r="V285">
        <v>9</v>
      </c>
      <c r="W285" t="s">
        <v>876</v>
      </c>
      <c r="X285" t="s">
        <v>876</v>
      </c>
      <c r="Y285">
        <v>145</v>
      </c>
      <c r="Z285">
        <v>1245</v>
      </c>
      <c r="AA285" t="s">
        <v>876</v>
      </c>
      <c r="AB285" t="s">
        <v>876</v>
      </c>
      <c r="AC285" t="s">
        <v>876</v>
      </c>
      <c r="AD285">
        <v>137</v>
      </c>
      <c r="AE285">
        <v>10</v>
      </c>
      <c r="AF285">
        <v>2343</v>
      </c>
      <c r="AG285">
        <v>6</v>
      </c>
      <c r="AH285">
        <v>204</v>
      </c>
      <c r="AI285">
        <v>9</v>
      </c>
      <c r="AJ285">
        <v>32</v>
      </c>
      <c r="AK285">
        <v>99</v>
      </c>
      <c r="AL285">
        <v>186</v>
      </c>
    </row>
    <row r="286" spans="1:38" x14ac:dyDescent="0.3">
      <c r="A286" t="s">
        <v>877</v>
      </c>
      <c r="B286">
        <v>289</v>
      </c>
      <c r="C286">
        <v>290</v>
      </c>
      <c r="F286" t="s">
        <v>876</v>
      </c>
      <c r="G286">
        <v>6</v>
      </c>
      <c r="H286" t="s">
        <v>876</v>
      </c>
      <c r="I286" t="s">
        <v>876</v>
      </c>
      <c r="J286">
        <v>39376</v>
      </c>
      <c r="K286" t="s">
        <v>876</v>
      </c>
      <c r="L286" t="s">
        <v>876</v>
      </c>
      <c r="M286" t="s">
        <v>876</v>
      </c>
      <c r="N286">
        <v>136</v>
      </c>
      <c r="O286">
        <v>21</v>
      </c>
      <c r="P286">
        <v>45235</v>
      </c>
      <c r="Q286" t="s">
        <v>876</v>
      </c>
      <c r="R286">
        <v>113673</v>
      </c>
      <c r="S286">
        <v>4357</v>
      </c>
      <c r="T286" t="s">
        <v>876</v>
      </c>
      <c r="U286">
        <v>17</v>
      </c>
      <c r="V286" t="s">
        <v>876</v>
      </c>
      <c r="W286" t="s">
        <v>876</v>
      </c>
      <c r="X286" t="s">
        <v>876</v>
      </c>
      <c r="Y286">
        <v>218</v>
      </c>
      <c r="Z286">
        <v>1204</v>
      </c>
      <c r="AA286" t="s">
        <v>876</v>
      </c>
      <c r="AB286" t="s">
        <v>876</v>
      </c>
      <c r="AC286" t="s">
        <v>876</v>
      </c>
      <c r="AD286">
        <v>304</v>
      </c>
      <c r="AE286">
        <v>16</v>
      </c>
      <c r="AF286">
        <v>5786</v>
      </c>
      <c r="AG286">
        <v>10</v>
      </c>
      <c r="AH286">
        <v>378</v>
      </c>
      <c r="AI286" t="s">
        <v>876</v>
      </c>
      <c r="AJ286">
        <v>43</v>
      </c>
      <c r="AK286">
        <v>91</v>
      </c>
      <c r="AL286">
        <v>299</v>
      </c>
    </row>
    <row r="287" spans="1:38" x14ac:dyDescent="0.3">
      <c r="A287" t="s">
        <v>877</v>
      </c>
      <c r="B287">
        <v>290</v>
      </c>
      <c r="C287">
        <v>291</v>
      </c>
      <c r="F287" t="s">
        <v>876</v>
      </c>
      <c r="G287" t="s">
        <v>876</v>
      </c>
      <c r="H287" t="s">
        <v>876</v>
      </c>
      <c r="I287" t="s">
        <v>876</v>
      </c>
      <c r="J287">
        <v>17593</v>
      </c>
      <c r="K287" t="s">
        <v>876</v>
      </c>
      <c r="L287" t="s">
        <v>876</v>
      </c>
      <c r="M287" t="s">
        <v>876</v>
      </c>
      <c r="N287">
        <v>199</v>
      </c>
      <c r="O287">
        <v>18</v>
      </c>
      <c r="P287">
        <v>75985</v>
      </c>
      <c r="Q287" t="s">
        <v>876</v>
      </c>
      <c r="R287">
        <v>111146</v>
      </c>
      <c r="S287">
        <v>2173</v>
      </c>
      <c r="T287" t="s">
        <v>876</v>
      </c>
      <c r="U287">
        <v>23</v>
      </c>
      <c r="V287">
        <v>15</v>
      </c>
      <c r="W287">
        <v>2626</v>
      </c>
      <c r="X287" t="s">
        <v>876</v>
      </c>
      <c r="Y287">
        <v>248</v>
      </c>
      <c r="Z287">
        <v>1038</v>
      </c>
      <c r="AA287" t="s">
        <v>876</v>
      </c>
      <c r="AB287" t="s">
        <v>876</v>
      </c>
      <c r="AC287" t="s">
        <v>876</v>
      </c>
      <c r="AD287">
        <v>212</v>
      </c>
      <c r="AE287">
        <v>17</v>
      </c>
      <c r="AF287">
        <v>11289</v>
      </c>
      <c r="AG287" t="s">
        <v>876</v>
      </c>
      <c r="AH287">
        <v>364</v>
      </c>
      <c r="AI287">
        <v>21</v>
      </c>
      <c r="AJ287">
        <v>71</v>
      </c>
      <c r="AK287">
        <v>147</v>
      </c>
      <c r="AL287">
        <v>685</v>
      </c>
    </row>
    <row r="288" spans="1:38" x14ac:dyDescent="0.3">
      <c r="A288" t="s">
        <v>877</v>
      </c>
      <c r="B288">
        <v>291</v>
      </c>
      <c r="C288">
        <v>292</v>
      </c>
      <c r="F288" t="s">
        <v>876</v>
      </c>
      <c r="G288">
        <v>10</v>
      </c>
      <c r="H288" t="s">
        <v>876</v>
      </c>
      <c r="I288" t="s">
        <v>876</v>
      </c>
      <c r="J288">
        <v>1952</v>
      </c>
      <c r="K288" t="s">
        <v>876</v>
      </c>
      <c r="L288" t="s">
        <v>876</v>
      </c>
      <c r="M288" t="s">
        <v>876</v>
      </c>
      <c r="N288">
        <v>139</v>
      </c>
      <c r="O288" t="s">
        <v>876</v>
      </c>
      <c r="P288">
        <v>38785</v>
      </c>
      <c r="Q288" t="s">
        <v>876</v>
      </c>
      <c r="R288">
        <v>62489</v>
      </c>
      <c r="S288">
        <v>485</v>
      </c>
      <c r="T288" t="s">
        <v>876</v>
      </c>
      <c r="U288">
        <v>15</v>
      </c>
      <c r="V288">
        <v>16</v>
      </c>
      <c r="W288" t="s">
        <v>876</v>
      </c>
      <c r="X288" t="s">
        <v>876</v>
      </c>
      <c r="Y288">
        <v>139</v>
      </c>
      <c r="Z288">
        <v>3668</v>
      </c>
      <c r="AA288" t="s">
        <v>876</v>
      </c>
      <c r="AB288" t="s">
        <v>876</v>
      </c>
      <c r="AC288" t="s">
        <v>876</v>
      </c>
      <c r="AD288">
        <v>110</v>
      </c>
      <c r="AE288">
        <v>13</v>
      </c>
      <c r="AF288">
        <v>3159</v>
      </c>
      <c r="AG288" t="s">
        <v>876</v>
      </c>
      <c r="AH288">
        <v>218</v>
      </c>
      <c r="AI288" t="s">
        <v>876</v>
      </c>
      <c r="AJ288">
        <v>39</v>
      </c>
      <c r="AK288">
        <v>148</v>
      </c>
      <c r="AL288">
        <v>205</v>
      </c>
    </row>
    <row r="289" spans="1:38" x14ac:dyDescent="0.3">
      <c r="A289" t="s">
        <v>877</v>
      </c>
      <c r="B289">
        <v>292</v>
      </c>
      <c r="C289">
        <v>293</v>
      </c>
      <c r="F289" t="s">
        <v>876</v>
      </c>
      <c r="G289">
        <v>7</v>
      </c>
      <c r="H289" t="s">
        <v>876</v>
      </c>
      <c r="I289" t="s">
        <v>876</v>
      </c>
      <c r="J289">
        <v>2908</v>
      </c>
      <c r="K289" t="s">
        <v>876</v>
      </c>
      <c r="L289" t="s">
        <v>876</v>
      </c>
      <c r="M289" t="s">
        <v>876</v>
      </c>
      <c r="N289">
        <v>220</v>
      </c>
      <c r="O289">
        <v>45</v>
      </c>
      <c r="P289">
        <v>64779</v>
      </c>
      <c r="Q289" t="s">
        <v>876</v>
      </c>
      <c r="R289">
        <v>62582</v>
      </c>
      <c r="S289">
        <v>727</v>
      </c>
      <c r="T289" t="s">
        <v>876</v>
      </c>
      <c r="U289">
        <v>12</v>
      </c>
      <c r="V289">
        <v>19</v>
      </c>
      <c r="W289">
        <v>736</v>
      </c>
      <c r="X289" t="s">
        <v>876</v>
      </c>
      <c r="Y289">
        <v>160</v>
      </c>
      <c r="Z289">
        <v>2206</v>
      </c>
      <c r="AA289" t="s">
        <v>876</v>
      </c>
      <c r="AB289" t="s">
        <v>876</v>
      </c>
      <c r="AC289" t="s">
        <v>876</v>
      </c>
      <c r="AD289">
        <v>106</v>
      </c>
      <c r="AE289">
        <v>20</v>
      </c>
      <c r="AF289">
        <v>3535</v>
      </c>
      <c r="AG289">
        <v>8</v>
      </c>
      <c r="AH289">
        <v>253</v>
      </c>
      <c r="AI289">
        <v>12</v>
      </c>
      <c r="AJ289">
        <v>30</v>
      </c>
      <c r="AK289">
        <v>214</v>
      </c>
      <c r="AL289">
        <v>227</v>
      </c>
    </row>
    <row r="290" spans="1:38" x14ac:dyDescent="0.3">
      <c r="A290" t="s">
        <v>877</v>
      </c>
      <c r="B290">
        <v>293</v>
      </c>
      <c r="C290">
        <v>294</v>
      </c>
      <c r="F290" t="s">
        <v>876</v>
      </c>
      <c r="G290">
        <v>7</v>
      </c>
      <c r="H290" t="s">
        <v>876</v>
      </c>
      <c r="I290" t="s">
        <v>876</v>
      </c>
      <c r="J290">
        <v>5437</v>
      </c>
      <c r="K290">
        <v>18</v>
      </c>
      <c r="L290" t="s">
        <v>876</v>
      </c>
      <c r="M290" t="s">
        <v>876</v>
      </c>
      <c r="N290">
        <v>158</v>
      </c>
      <c r="O290">
        <v>11</v>
      </c>
      <c r="P290">
        <v>35457</v>
      </c>
      <c r="Q290" t="s">
        <v>876</v>
      </c>
      <c r="R290">
        <v>70651</v>
      </c>
      <c r="S290">
        <v>843</v>
      </c>
      <c r="T290" t="s">
        <v>876</v>
      </c>
      <c r="U290">
        <v>12</v>
      </c>
      <c r="V290">
        <v>12</v>
      </c>
      <c r="W290" t="s">
        <v>876</v>
      </c>
      <c r="X290" t="s">
        <v>876</v>
      </c>
      <c r="Y290">
        <v>157</v>
      </c>
      <c r="Z290">
        <v>2962</v>
      </c>
      <c r="AA290" t="s">
        <v>876</v>
      </c>
      <c r="AB290" t="s">
        <v>876</v>
      </c>
      <c r="AC290" t="s">
        <v>876</v>
      </c>
      <c r="AD290">
        <v>148</v>
      </c>
      <c r="AE290">
        <v>16</v>
      </c>
      <c r="AF290">
        <v>3836</v>
      </c>
      <c r="AG290">
        <v>8</v>
      </c>
      <c r="AH290">
        <v>291</v>
      </c>
      <c r="AI290" t="s">
        <v>876</v>
      </c>
      <c r="AJ290">
        <v>31</v>
      </c>
      <c r="AK290">
        <v>101</v>
      </c>
      <c r="AL290">
        <v>201</v>
      </c>
    </row>
    <row r="291" spans="1:38" x14ac:dyDescent="0.3">
      <c r="A291" t="s">
        <v>877</v>
      </c>
      <c r="B291">
        <v>294</v>
      </c>
      <c r="C291">
        <v>295</v>
      </c>
      <c r="F291" t="s">
        <v>876</v>
      </c>
      <c r="G291">
        <v>11</v>
      </c>
      <c r="H291" t="s">
        <v>876</v>
      </c>
      <c r="I291" t="s">
        <v>876</v>
      </c>
      <c r="J291">
        <v>12823</v>
      </c>
      <c r="K291" t="s">
        <v>876</v>
      </c>
      <c r="L291" t="s">
        <v>876</v>
      </c>
      <c r="M291" t="s">
        <v>876</v>
      </c>
      <c r="N291">
        <v>156</v>
      </c>
      <c r="O291" t="s">
        <v>876</v>
      </c>
      <c r="P291">
        <v>44550</v>
      </c>
      <c r="Q291" t="s">
        <v>876</v>
      </c>
      <c r="R291">
        <v>66540</v>
      </c>
      <c r="S291">
        <v>1988</v>
      </c>
      <c r="T291" t="s">
        <v>876</v>
      </c>
      <c r="U291">
        <v>17</v>
      </c>
      <c r="V291">
        <v>14</v>
      </c>
      <c r="W291" t="s">
        <v>876</v>
      </c>
      <c r="X291" t="s">
        <v>876</v>
      </c>
      <c r="Y291">
        <v>163</v>
      </c>
      <c r="Z291">
        <v>3844</v>
      </c>
      <c r="AA291" t="s">
        <v>876</v>
      </c>
      <c r="AB291" t="s">
        <v>876</v>
      </c>
      <c r="AC291" t="s">
        <v>876</v>
      </c>
      <c r="AD291">
        <v>159</v>
      </c>
      <c r="AE291">
        <v>12</v>
      </c>
      <c r="AF291">
        <v>3217</v>
      </c>
      <c r="AG291" t="s">
        <v>876</v>
      </c>
      <c r="AH291">
        <v>272</v>
      </c>
      <c r="AI291">
        <v>12</v>
      </c>
      <c r="AJ291">
        <v>61</v>
      </c>
      <c r="AK291">
        <v>123</v>
      </c>
      <c r="AL291">
        <v>204</v>
      </c>
    </row>
    <row r="292" spans="1:38" x14ac:dyDescent="0.3">
      <c r="A292" t="s">
        <v>877</v>
      </c>
      <c r="B292">
        <v>295</v>
      </c>
      <c r="C292">
        <v>296</v>
      </c>
      <c r="F292" t="s">
        <v>876</v>
      </c>
      <c r="G292">
        <v>8</v>
      </c>
      <c r="H292" t="s">
        <v>876</v>
      </c>
      <c r="I292" t="s">
        <v>876</v>
      </c>
      <c r="J292">
        <v>326</v>
      </c>
      <c r="K292" t="s">
        <v>876</v>
      </c>
      <c r="L292" t="s">
        <v>876</v>
      </c>
      <c r="M292" t="s">
        <v>876</v>
      </c>
      <c r="N292">
        <v>197</v>
      </c>
      <c r="O292" t="s">
        <v>876</v>
      </c>
      <c r="P292">
        <v>44038</v>
      </c>
      <c r="Q292" t="s">
        <v>876</v>
      </c>
      <c r="R292">
        <v>61997</v>
      </c>
      <c r="S292">
        <v>284</v>
      </c>
      <c r="T292" t="s">
        <v>876</v>
      </c>
      <c r="U292">
        <v>13</v>
      </c>
      <c r="V292">
        <v>20</v>
      </c>
      <c r="W292" t="s">
        <v>876</v>
      </c>
      <c r="X292" t="s">
        <v>876</v>
      </c>
      <c r="Y292">
        <v>171</v>
      </c>
      <c r="Z292">
        <v>4838</v>
      </c>
      <c r="AA292" t="s">
        <v>876</v>
      </c>
      <c r="AB292" t="s">
        <v>876</v>
      </c>
      <c r="AC292" t="s">
        <v>876</v>
      </c>
      <c r="AD292">
        <v>101</v>
      </c>
      <c r="AE292">
        <v>19</v>
      </c>
      <c r="AF292">
        <v>2934</v>
      </c>
      <c r="AG292">
        <v>9</v>
      </c>
      <c r="AH292">
        <v>266</v>
      </c>
      <c r="AI292">
        <v>8</v>
      </c>
      <c r="AJ292">
        <v>73</v>
      </c>
      <c r="AK292">
        <v>117</v>
      </c>
      <c r="AL292">
        <v>195</v>
      </c>
    </row>
    <row r="293" spans="1:38" x14ac:dyDescent="0.3">
      <c r="A293" t="s">
        <v>877</v>
      </c>
      <c r="B293">
        <v>296</v>
      </c>
      <c r="C293">
        <v>297</v>
      </c>
      <c r="F293" t="s">
        <v>876</v>
      </c>
      <c r="G293">
        <v>7</v>
      </c>
      <c r="H293" t="s">
        <v>876</v>
      </c>
      <c r="I293" t="s">
        <v>876</v>
      </c>
      <c r="J293">
        <v>2086</v>
      </c>
      <c r="K293" t="s">
        <v>876</v>
      </c>
      <c r="L293" t="s">
        <v>876</v>
      </c>
      <c r="M293" t="s">
        <v>876</v>
      </c>
      <c r="N293">
        <v>164</v>
      </c>
      <c r="O293" t="s">
        <v>876</v>
      </c>
      <c r="P293">
        <v>41570</v>
      </c>
      <c r="Q293" t="s">
        <v>876</v>
      </c>
      <c r="R293">
        <v>66516</v>
      </c>
      <c r="S293">
        <v>406</v>
      </c>
      <c r="T293" t="s">
        <v>876</v>
      </c>
      <c r="U293">
        <v>17</v>
      </c>
      <c r="V293">
        <v>14</v>
      </c>
      <c r="W293" t="s">
        <v>876</v>
      </c>
      <c r="X293" t="s">
        <v>876</v>
      </c>
      <c r="Y293">
        <v>160</v>
      </c>
      <c r="Z293">
        <v>2792</v>
      </c>
      <c r="AA293" t="s">
        <v>876</v>
      </c>
      <c r="AB293" t="s">
        <v>876</v>
      </c>
      <c r="AC293" t="s">
        <v>876</v>
      </c>
      <c r="AD293">
        <v>108</v>
      </c>
      <c r="AE293">
        <v>21</v>
      </c>
      <c r="AF293">
        <v>3378</v>
      </c>
      <c r="AG293" t="s">
        <v>876</v>
      </c>
      <c r="AH293">
        <v>251</v>
      </c>
      <c r="AI293" t="s">
        <v>876</v>
      </c>
      <c r="AJ293">
        <v>33</v>
      </c>
      <c r="AK293">
        <v>131</v>
      </c>
      <c r="AL293">
        <v>202</v>
      </c>
    </row>
    <row r="294" spans="1:38" x14ac:dyDescent="0.3">
      <c r="A294" t="s">
        <v>877</v>
      </c>
      <c r="B294">
        <v>297</v>
      </c>
      <c r="C294">
        <v>298</v>
      </c>
      <c r="F294" t="s">
        <v>876</v>
      </c>
      <c r="G294" t="s">
        <v>876</v>
      </c>
      <c r="H294" t="s">
        <v>876</v>
      </c>
      <c r="I294" t="s">
        <v>876</v>
      </c>
      <c r="J294">
        <v>3707</v>
      </c>
      <c r="K294" t="s">
        <v>876</v>
      </c>
      <c r="L294" t="s">
        <v>876</v>
      </c>
      <c r="M294" t="s">
        <v>876</v>
      </c>
      <c r="N294" t="s">
        <v>876</v>
      </c>
      <c r="O294">
        <v>10</v>
      </c>
      <c r="P294">
        <v>21339</v>
      </c>
      <c r="Q294" t="s">
        <v>876</v>
      </c>
      <c r="R294">
        <v>59087</v>
      </c>
      <c r="S294">
        <v>405</v>
      </c>
      <c r="T294" t="s">
        <v>876</v>
      </c>
      <c r="U294">
        <v>16</v>
      </c>
      <c r="V294" t="s">
        <v>876</v>
      </c>
      <c r="W294" t="s">
        <v>876</v>
      </c>
      <c r="X294" t="s">
        <v>876</v>
      </c>
      <c r="Y294">
        <v>124</v>
      </c>
      <c r="Z294">
        <v>793</v>
      </c>
      <c r="AA294" t="s">
        <v>876</v>
      </c>
      <c r="AB294" t="s">
        <v>876</v>
      </c>
      <c r="AC294" t="s">
        <v>876</v>
      </c>
      <c r="AD294">
        <v>153</v>
      </c>
      <c r="AE294">
        <v>14</v>
      </c>
      <c r="AF294">
        <v>2946</v>
      </c>
      <c r="AG294" t="s">
        <v>876</v>
      </c>
      <c r="AH294">
        <v>258</v>
      </c>
      <c r="AI294">
        <v>9</v>
      </c>
      <c r="AJ294">
        <v>20</v>
      </c>
      <c r="AK294">
        <v>88</v>
      </c>
      <c r="AL294">
        <v>198</v>
      </c>
    </row>
    <row r="295" spans="1:38" x14ac:dyDescent="0.3">
      <c r="A295" t="s">
        <v>877</v>
      </c>
      <c r="B295">
        <v>298</v>
      </c>
      <c r="C295">
        <v>299</v>
      </c>
      <c r="F295" t="s">
        <v>876</v>
      </c>
      <c r="G295">
        <v>8</v>
      </c>
      <c r="H295" t="s">
        <v>876</v>
      </c>
      <c r="I295" t="s">
        <v>876</v>
      </c>
      <c r="J295">
        <v>25289</v>
      </c>
      <c r="K295" t="s">
        <v>876</v>
      </c>
      <c r="L295" t="s">
        <v>876</v>
      </c>
      <c r="M295" t="s">
        <v>876</v>
      </c>
      <c r="N295">
        <v>149</v>
      </c>
      <c r="O295">
        <v>21</v>
      </c>
      <c r="P295">
        <v>51170</v>
      </c>
      <c r="Q295" t="s">
        <v>876</v>
      </c>
      <c r="R295">
        <v>56590</v>
      </c>
      <c r="S295">
        <v>2749</v>
      </c>
      <c r="T295" t="s">
        <v>876</v>
      </c>
      <c r="U295">
        <v>13</v>
      </c>
      <c r="V295" t="s">
        <v>876</v>
      </c>
      <c r="W295" t="s">
        <v>876</v>
      </c>
      <c r="X295" t="s">
        <v>876</v>
      </c>
      <c r="Y295">
        <v>149</v>
      </c>
      <c r="Z295">
        <v>1896</v>
      </c>
      <c r="AA295" t="s">
        <v>876</v>
      </c>
      <c r="AB295" t="s">
        <v>876</v>
      </c>
      <c r="AC295" t="s">
        <v>876</v>
      </c>
      <c r="AD295">
        <v>165</v>
      </c>
      <c r="AE295">
        <v>12</v>
      </c>
      <c r="AF295">
        <v>2863</v>
      </c>
      <c r="AG295" t="s">
        <v>876</v>
      </c>
      <c r="AH295">
        <v>235</v>
      </c>
      <c r="AI295">
        <v>12</v>
      </c>
      <c r="AJ295">
        <v>31</v>
      </c>
      <c r="AK295">
        <v>130</v>
      </c>
      <c r="AL295">
        <v>193</v>
      </c>
    </row>
    <row r="296" spans="1:38" x14ac:dyDescent="0.3">
      <c r="A296" t="s">
        <v>877</v>
      </c>
      <c r="B296">
        <v>299</v>
      </c>
      <c r="C296">
        <v>300</v>
      </c>
      <c r="F296" t="s">
        <v>876</v>
      </c>
      <c r="G296" t="s">
        <v>876</v>
      </c>
      <c r="H296" t="s">
        <v>876</v>
      </c>
      <c r="I296" t="s">
        <v>876</v>
      </c>
      <c r="J296">
        <v>4311</v>
      </c>
      <c r="K296" t="s">
        <v>876</v>
      </c>
      <c r="L296" t="s">
        <v>876</v>
      </c>
      <c r="M296" t="s">
        <v>876</v>
      </c>
      <c r="N296">
        <v>126</v>
      </c>
      <c r="O296">
        <v>13</v>
      </c>
      <c r="P296">
        <v>45750</v>
      </c>
      <c r="Q296" t="s">
        <v>876</v>
      </c>
      <c r="R296">
        <v>47263</v>
      </c>
      <c r="S296">
        <v>784</v>
      </c>
      <c r="T296" t="s">
        <v>876</v>
      </c>
      <c r="U296">
        <v>15</v>
      </c>
      <c r="V296">
        <v>13</v>
      </c>
      <c r="W296" t="s">
        <v>876</v>
      </c>
      <c r="X296" t="s">
        <v>876</v>
      </c>
      <c r="Y296">
        <v>166</v>
      </c>
      <c r="Z296">
        <v>5265</v>
      </c>
      <c r="AA296" t="s">
        <v>876</v>
      </c>
      <c r="AB296" t="s">
        <v>876</v>
      </c>
      <c r="AC296" t="s">
        <v>876</v>
      </c>
      <c r="AD296">
        <v>124</v>
      </c>
      <c r="AE296">
        <v>20</v>
      </c>
      <c r="AF296">
        <v>3857</v>
      </c>
      <c r="AG296" t="s">
        <v>876</v>
      </c>
      <c r="AH296">
        <v>344</v>
      </c>
      <c r="AI296">
        <v>13</v>
      </c>
      <c r="AJ296">
        <v>20</v>
      </c>
      <c r="AK296">
        <v>117</v>
      </c>
      <c r="AL296">
        <v>190</v>
      </c>
    </row>
    <row r="297" spans="1:38" x14ac:dyDescent="0.3">
      <c r="A297" t="s">
        <v>877</v>
      </c>
      <c r="B297">
        <v>300</v>
      </c>
      <c r="C297">
        <v>301</v>
      </c>
      <c r="F297" t="s">
        <v>876</v>
      </c>
      <c r="G297">
        <v>7</v>
      </c>
      <c r="H297" t="s">
        <v>876</v>
      </c>
      <c r="I297" t="s">
        <v>876</v>
      </c>
      <c r="J297">
        <v>1858</v>
      </c>
      <c r="K297" t="s">
        <v>876</v>
      </c>
      <c r="L297" t="s">
        <v>876</v>
      </c>
      <c r="M297" t="s">
        <v>876</v>
      </c>
      <c r="N297">
        <v>114</v>
      </c>
      <c r="O297" t="s">
        <v>876</v>
      </c>
      <c r="P297">
        <v>26171</v>
      </c>
      <c r="Q297" t="s">
        <v>876</v>
      </c>
      <c r="R297">
        <v>65890</v>
      </c>
      <c r="S297">
        <v>430</v>
      </c>
      <c r="T297" t="s">
        <v>876</v>
      </c>
      <c r="U297">
        <v>17</v>
      </c>
      <c r="V297" t="s">
        <v>876</v>
      </c>
      <c r="W297">
        <v>842</v>
      </c>
      <c r="X297" t="s">
        <v>876</v>
      </c>
      <c r="Y297">
        <v>217</v>
      </c>
      <c r="Z297">
        <v>2727</v>
      </c>
      <c r="AA297" t="s">
        <v>876</v>
      </c>
      <c r="AB297" t="s">
        <v>876</v>
      </c>
      <c r="AC297" t="s">
        <v>876</v>
      </c>
      <c r="AD297">
        <v>88</v>
      </c>
      <c r="AE297">
        <v>28</v>
      </c>
      <c r="AF297">
        <v>2838</v>
      </c>
      <c r="AG297">
        <v>13</v>
      </c>
      <c r="AH297">
        <v>187</v>
      </c>
      <c r="AI297">
        <v>14</v>
      </c>
      <c r="AJ297">
        <v>41</v>
      </c>
      <c r="AK297">
        <v>89</v>
      </c>
      <c r="AL297">
        <v>193</v>
      </c>
    </row>
    <row r="298" spans="1:38" x14ac:dyDescent="0.3">
      <c r="A298" t="s">
        <v>877</v>
      </c>
      <c r="B298">
        <v>301</v>
      </c>
      <c r="C298">
        <v>302</v>
      </c>
      <c r="F298" t="s">
        <v>876</v>
      </c>
      <c r="G298">
        <v>6</v>
      </c>
      <c r="H298" t="s">
        <v>876</v>
      </c>
      <c r="I298" t="s">
        <v>876</v>
      </c>
      <c r="J298">
        <v>8768</v>
      </c>
      <c r="K298" t="s">
        <v>876</v>
      </c>
      <c r="L298" t="s">
        <v>876</v>
      </c>
      <c r="M298" t="s">
        <v>876</v>
      </c>
      <c r="N298">
        <v>190</v>
      </c>
      <c r="O298" t="s">
        <v>876</v>
      </c>
      <c r="P298">
        <v>55249</v>
      </c>
      <c r="Q298" t="s">
        <v>876</v>
      </c>
      <c r="R298">
        <v>45521</v>
      </c>
      <c r="S298">
        <v>1786</v>
      </c>
      <c r="T298" t="s">
        <v>876</v>
      </c>
      <c r="U298">
        <v>14</v>
      </c>
      <c r="V298">
        <v>17</v>
      </c>
      <c r="W298" t="s">
        <v>876</v>
      </c>
      <c r="X298" t="s">
        <v>876</v>
      </c>
      <c r="Y298">
        <v>166</v>
      </c>
      <c r="Z298">
        <v>1923</v>
      </c>
      <c r="AA298" t="s">
        <v>876</v>
      </c>
      <c r="AB298" t="s">
        <v>876</v>
      </c>
      <c r="AC298" t="s">
        <v>876</v>
      </c>
      <c r="AD298">
        <v>79</v>
      </c>
      <c r="AE298">
        <v>22</v>
      </c>
      <c r="AF298">
        <v>2578</v>
      </c>
      <c r="AG298">
        <v>9</v>
      </c>
      <c r="AH298">
        <v>177</v>
      </c>
      <c r="AI298" t="s">
        <v>876</v>
      </c>
      <c r="AJ298">
        <v>54</v>
      </c>
      <c r="AK298">
        <v>165</v>
      </c>
      <c r="AL298">
        <v>247</v>
      </c>
    </row>
    <row r="299" spans="1:38" x14ac:dyDescent="0.3">
      <c r="A299" t="s">
        <v>877</v>
      </c>
      <c r="B299">
        <v>302</v>
      </c>
      <c r="C299">
        <v>303</v>
      </c>
      <c r="F299" t="s">
        <v>876</v>
      </c>
      <c r="G299">
        <v>7</v>
      </c>
      <c r="H299" t="s">
        <v>876</v>
      </c>
      <c r="I299" t="s">
        <v>876</v>
      </c>
      <c r="J299">
        <v>13827</v>
      </c>
      <c r="K299" t="s">
        <v>876</v>
      </c>
      <c r="L299" t="s">
        <v>876</v>
      </c>
      <c r="M299" t="s">
        <v>876</v>
      </c>
      <c r="N299">
        <v>79</v>
      </c>
      <c r="O299" t="s">
        <v>876</v>
      </c>
      <c r="P299">
        <v>21717</v>
      </c>
      <c r="Q299" t="s">
        <v>876</v>
      </c>
      <c r="R299">
        <v>75124</v>
      </c>
      <c r="S299">
        <v>1723</v>
      </c>
      <c r="T299">
        <v>6</v>
      </c>
      <c r="U299">
        <v>11</v>
      </c>
      <c r="V299">
        <v>17</v>
      </c>
      <c r="W299">
        <v>806</v>
      </c>
      <c r="X299">
        <v>12</v>
      </c>
      <c r="Y299">
        <v>165</v>
      </c>
      <c r="Z299">
        <v>2051</v>
      </c>
      <c r="AA299" t="s">
        <v>876</v>
      </c>
      <c r="AB299" t="s">
        <v>876</v>
      </c>
      <c r="AC299" t="s">
        <v>876</v>
      </c>
      <c r="AD299">
        <v>183</v>
      </c>
      <c r="AE299">
        <v>16</v>
      </c>
      <c r="AF299">
        <v>4271</v>
      </c>
      <c r="AG299" t="s">
        <v>876</v>
      </c>
      <c r="AH299">
        <v>235</v>
      </c>
      <c r="AI299" t="s">
        <v>876</v>
      </c>
      <c r="AJ299">
        <v>32</v>
      </c>
      <c r="AK299">
        <v>67</v>
      </c>
      <c r="AL299">
        <v>368</v>
      </c>
    </row>
    <row r="300" spans="1:38" x14ac:dyDescent="0.3">
      <c r="A300" t="s">
        <v>877</v>
      </c>
      <c r="B300">
        <v>303</v>
      </c>
      <c r="C300">
        <v>304</v>
      </c>
      <c r="F300" t="s">
        <v>876</v>
      </c>
      <c r="G300" t="s">
        <v>876</v>
      </c>
      <c r="H300" t="s">
        <v>876</v>
      </c>
      <c r="I300" t="s">
        <v>876</v>
      </c>
      <c r="J300">
        <v>7906</v>
      </c>
      <c r="K300" t="s">
        <v>876</v>
      </c>
      <c r="L300" t="s">
        <v>876</v>
      </c>
      <c r="M300" t="s">
        <v>876</v>
      </c>
      <c r="N300">
        <v>120</v>
      </c>
      <c r="O300" t="s">
        <v>876</v>
      </c>
      <c r="P300">
        <v>38482</v>
      </c>
      <c r="Q300" t="s">
        <v>876</v>
      </c>
      <c r="R300">
        <v>49336</v>
      </c>
      <c r="S300">
        <v>921</v>
      </c>
      <c r="T300" t="s">
        <v>876</v>
      </c>
      <c r="U300">
        <v>15</v>
      </c>
      <c r="V300">
        <v>12</v>
      </c>
      <c r="W300">
        <v>1266</v>
      </c>
      <c r="X300" t="s">
        <v>876</v>
      </c>
      <c r="Y300">
        <v>217</v>
      </c>
      <c r="Z300">
        <v>1444</v>
      </c>
      <c r="AA300" t="s">
        <v>876</v>
      </c>
      <c r="AB300" t="s">
        <v>876</v>
      </c>
      <c r="AC300">
        <v>18</v>
      </c>
      <c r="AD300">
        <v>57</v>
      </c>
      <c r="AE300">
        <v>24</v>
      </c>
      <c r="AF300">
        <v>2784</v>
      </c>
      <c r="AG300">
        <v>7</v>
      </c>
      <c r="AH300">
        <v>143</v>
      </c>
      <c r="AI300" t="s">
        <v>876</v>
      </c>
      <c r="AJ300">
        <v>31</v>
      </c>
      <c r="AK300">
        <v>98</v>
      </c>
      <c r="AL300">
        <v>268</v>
      </c>
    </row>
    <row r="301" spans="1:38" x14ac:dyDescent="0.3">
      <c r="A301" t="s">
        <v>877</v>
      </c>
      <c r="B301">
        <v>304</v>
      </c>
      <c r="C301">
        <v>305</v>
      </c>
      <c r="F301" t="s">
        <v>876</v>
      </c>
      <c r="G301" t="s">
        <v>876</v>
      </c>
      <c r="H301" t="s">
        <v>876</v>
      </c>
      <c r="I301" t="s">
        <v>876</v>
      </c>
      <c r="J301">
        <v>7423</v>
      </c>
      <c r="K301" t="s">
        <v>876</v>
      </c>
      <c r="L301" t="s">
        <v>876</v>
      </c>
      <c r="M301" t="s">
        <v>876</v>
      </c>
      <c r="N301">
        <v>224</v>
      </c>
      <c r="O301" t="s">
        <v>876</v>
      </c>
      <c r="P301">
        <v>61585</v>
      </c>
      <c r="Q301" t="s">
        <v>876</v>
      </c>
      <c r="R301">
        <v>75954</v>
      </c>
      <c r="S301">
        <v>1038</v>
      </c>
      <c r="T301" t="s">
        <v>876</v>
      </c>
      <c r="U301">
        <v>12</v>
      </c>
      <c r="V301">
        <v>15</v>
      </c>
      <c r="W301">
        <v>819</v>
      </c>
      <c r="X301" t="s">
        <v>876</v>
      </c>
      <c r="Y301">
        <v>224</v>
      </c>
      <c r="Z301">
        <v>1034</v>
      </c>
      <c r="AA301" t="s">
        <v>876</v>
      </c>
      <c r="AB301" t="s">
        <v>876</v>
      </c>
      <c r="AC301" t="s">
        <v>876</v>
      </c>
      <c r="AD301">
        <v>144</v>
      </c>
      <c r="AE301">
        <v>11</v>
      </c>
      <c r="AF301">
        <v>4809</v>
      </c>
      <c r="AG301">
        <v>7</v>
      </c>
      <c r="AH301">
        <v>256</v>
      </c>
      <c r="AI301">
        <v>26</v>
      </c>
      <c r="AJ301">
        <v>27</v>
      </c>
      <c r="AK301">
        <v>148</v>
      </c>
      <c r="AL301">
        <v>305</v>
      </c>
    </row>
    <row r="302" spans="1:38" x14ac:dyDescent="0.3">
      <c r="A302" t="s">
        <v>877</v>
      </c>
      <c r="B302">
        <v>305</v>
      </c>
      <c r="C302">
        <v>306</v>
      </c>
      <c r="F302" t="s">
        <v>876</v>
      </c>
      <c r="G302">
        <v>6</v>
      </c>
      <c r="H302" t="s">
        <v>876</v>
      </c>
      <c r="I302" t="s">
        <v>876</v>
      </c>
      <c r="J302">
        <v>18968</v>
      </c>
      <c r="K302" t="s">
        <v>876</v>
      </c>
      <c r="L302" t="s">
        <v>876</v>
      </c>
      <c r="M302" t="s">
        <v>876</v>
      </c>
      <c r="N302">
        <v>198</v>
      </c>
      <c r="O302">
        <v>221</v>
      </c>
      <c r="P302">
        <v>62907</v>
      </c>
      <c r="Q302" t="s">
        <v>876</v>
      </c>
      <c r="R302">
        <v>39911</v>
      </c>
      <c r="S302">
        <v>1986</v>
      </c>
      <c r="T302" t="s">
        <v>876</v>
      </c>
      <c r="U302">
        <v>30</v>
      </c>
      <c r="V302">
        <v>16</v>
      </c>
      <c r="W302" t="s">
        <v>876</v>
      </c>
      <c r="X302" t="s">
        <v>876</v>
      </c>
      <c r="Y302">
        <v>205</v>
      </c>
      <c r="Z302">
        <v>946</v>
      </c>
      <c r="AA302" t="s">
        <v>876</v>
      </c>
      <c r="AB302" t="s">
        <v>876</v>
      </c>
      <c r="AC302" t="s">
        <v>876</v>
      </c>
      <c r="AD302">
        <v>57</v>
      </c>
      <c r="AE302">
        <v>41</v>
      </c>
      <c r="AF302">
        <v>1861</v>
      </c>
      <c r="AG302">
        <v>9</v>
      </c>
      <c r="AH302">
        <v>137</v>
      </c>
      <c r="AI302">
        <v>7</v>
      </c>
      <c r="AJ302">
        <v>67</v>
      </c>
      <c r="AK302">
        <v>133</v>
      </c>
      <c r="AL302">
        <v>268</v>
      </c>
    </row>
    <row r="303" spans="1:38" x14ac:dyDescent="0.3">
      <c r="A303" t="s">
        <v>877</v>
      </c>
      <c r="B303">
        <v>306</v>
      </c>
      <c r="C303">
        <v>307</v>
      </c>
      <c r="F303" t="s">
        <v>876</v>
      </c>
      <c r="G303" t="s">
        <v>876</v>
      </c>
      <c r="H303" t="s">
        <v>876</v>
      </c>
      <c r="I303" t="s">
        <v>876</v>
      </c>
      <c r="J303">
        <v>2602</v>
      </c>
      <c r="K303" t="s">
        <v>876</v>
      </c>
      <c r="L303" t="s">
        <v>876</v>
      </c>
      <c r="M303" t="s">
        <v>876</v>
      </c>
      <c r="N303">
        <v>85</v>
      </c>
      <c r="O303">
        <v>14</v>
      </c>
      <c r="P303">
        <v>17920</v>
      </c>
      <c r="Q303" t="s">
        <v>876</v>
      </c>
      <c r="R303">
        <v>64757</v>
      </c>
      <c r="S303">
        <v>292</v>
      </c>
      <c r="T303" t="s">
        <v>876</v>
      </c>
      <c r="U303">
        <v>18</v>
      </c>
      <c r="V303" t="s">
        <v>876</v>
      </c>
      <c r="W303">
        <v>912</v>
      </c>
      <c r="X303" t="s">
        <v>876</v>
      </c>
      <c r="Y303">
        <v>198</v>
      </c>
      <c r="Z303">
        <v>1395</v>
      </c>
      <c r="AA303" t="s">
        <v>876</v>
      </c>
      <c r="AB303" t="s">
        <v>876</v>
      </c>
      <c r="AC303" t="s">
        <v>876</v>
      </c>
      <c r="AD303">
        <v>193</v>
      </c>
      <c r="AE303">
        <v>13</v>
      </c>
      <c r="AF303">
        <v>4182</v>
      </c>
      <c r="AG303" t="s">
        <v>876</v>
      </c>
      <c r="AH303">
        <v>270</v>
      </c>
      <c r="AI303">
        <v>9</v>
      </c>
      <c r="AJ303">
        <v>29</v>
      </c>
      <c r="AK303">
        <v>74</v>
      </c>
      <c r="AL303">
        <v>284</v>
      </c>
    </row>
    <row r="304" spans="1:38" x14ac:dyDescent="0.3">
      <c r="A304" t="s">
        <v>877</v>
      </c>
      <c r="B304">
        <v>307</v>
      </c>
      <c r="C304">
        <v>308</v>
      </c>
      <c r="F304" t="s">
        <v>876</v>
      </c>
      <c r="G304" t="s">
        <v>876</v>
      </c>
      <c r="H304" t="s">
        <v>876</v>
      </c>
      <c r="I304" t="s">
        <v>876</v>
      </c>
      <c r="J304">
        <v>918</v>
      </c>
      <c r="K304" t="s">
        <v>876</v>
      </c>
      <c r="L304" t="s">
        <v>876</v>
      </c>
      <c r="M304" t="s">
        <v>876</v>
      </c>
      <c r="N304">
        <v>133</v>
      </c>
      <c r="O304" t="s">
        <v>876</v>
      </c>
      <c r="P304">
        <v>28286</v>
      </c>
      <c r="Q304" t="s">
        <v>876</v>
      </c>
      <c r="R304">
        <v>34849</v>
      </c>
      <c r="S304">
        <v>277</v>
      </c>
      <c r="T304" t="s">
        <v>876</v>
      </c>
      <c r="U304">
        <v>24</v>
      </c>
      <c r="V304">
        <v>9</v>
      </c>
      <c r="W304" t="s">
        <v>876</v>
      </c>
      <c r="X304" t="s">
        <v>876</v>
      </c>
      <c r="Y304">
        <v>194</v>
      </c>
      <c r="Z304">
        <v>1442</v>
      </c>
      <c r="AA304" t="s">
        <v>876</v>
      </c>
      <c r="AB304" t="s">
        <v>876</v>
      </c>
      <c r="AC304" t="s">
        <v>876</v>
      </c>
      <c r="AD304">
        <v>11</v>
      </c>
      <c r="AE304">
        <v>18</v>
      </c>
      <c r="AF304">
        <v>1392</v>
      </c>
      <c r="AG304">
        <v>7</v>
      </c>
      <c r="AH304">
        <v>101</v>
      </c>
      <c r="AI304" t="s">
        <v>876</v>
      </c>
      <c r="AJ304">
        <v>35</v>
      </c>
      <c r="AK304">
        <v>79</v>
      </c>
      <c r="AL304">
        <v>160</v>
      </c>
    </row>
    <row r="305" spans="1:38" x14ac:dyDescent="0.3">
      <c r="A305" t="s">
        <v>877</v>
      </c>
      <c r="B305">
        <v>308</v>
      </c>
      <c r="C305">
        <v>309</v>
      </c>
      <c r="F305" t="s">
        <v>876</v>
      </c>
      <c r="G305">
        <v>5</v>
      </c>
      <c r="H305" t="s">
        <v>876</v>
      </c>
      <c r="I305" t="s">
        <v>876</v>
      </c>
      <c r="J305">
        <v>5102</v>
      </c>
      <c r="K305" t="s">
        <v>876</v>
      </c>
      <c r="L305" t="s">
        <v>876</v>
      </c>
      <c r="M305" t="s">
        <v>876</v>
      </c>
      <c r="N305">
        <v>99</v>
      </c>
      <c r="O305" t="s">
        <v>876</v>
      </c>
      <c r="P305">
        <v>19720</v>
      </c>
      <c r="Q305" t="s">
        <v>876</v>
      </c>
      <c r="R305">
        <v>46204</v>
      </c>
      <c r="S305">
        <v>869</v>
      </c>
      <c r="T305" t="s">
        <v>876</v>
      </c>
      <c r="U305">
        <v>13</v>
      </c>
      <c r="V305">
        <v>12</v>
      </c>
      <c r="W305" t="s">
        <v>876</v>
      </c>
      <c r="X305" t="s">
        <v>876</v>
      </c>
      <c r="Y305">
        <v>114</v>
      </c>
      <c r="Z305">
        <v>1080</v>
      </c>
      <c r="AA305" t="s">
        <v>876</v>
      </c>
      <c r="AB305" t="s">
        <v>876</v>
      </c>
      <c r="AC305" t="s">
        <v>876</v>
      </c>
      <c r="AD305">
        <v>140</v>
      </c>
      <c r="AE305">
        <v>10</v>
      </c>
      <c r="AF305">
        <v>1483</v>
      </c>
      <c r="AG305" t="s">
        <v>876</v>
      </c>
      <c r="AH305">
        <v>190</v>
      </c>
      <c r="AI305" t="s">
        <v>876</v>
      </c>
      <c r="AJ305">
        <v>35</v>
      </c>
      <c r="AK305">
        <v>95</v>
      </c>
      <c r="AL305">
        <v>97</v>
      </c>
    </row>
    <row r="306" spans="1:38" x14ac:dyDescent="0.3">
      <c r="A306" t="s">
        <v>877</v>
      </c>
      <c r="B306">
        <v>309</v>
      </c>
      <c r="C306">
        <v>310</v>
      </c>
      <c r="F306" t="s">
        <v>876</v>
      </c>
      <c r="G306">
        <v>8</v>
      </c>
      <c r="H306" t="s">
        <v>876</v>
      </c>
      <c r="I306" t="s">
        <v>876</v>
      </c>
      <c r="J306">
        <v>1074</v>
      </c>
      <c r="K306" t="s">
        <v>876</v>
      </c>
      <c r="L306" t="s">
        <v>876</v>
      </c>
      <c r="M306" t="s">
        <v>876</v>
      </c>
      <c r="N306">
        <v>99</v>
      </c>
      <c r="O306" t="s">
        <v>876</v>
      </c>
      <c r="P306">
        <v>20240</v>
      </c>
      <c r="Q306" t="s">
        <v>876</v>
      </c>
      <c r="R306">
        <v>42337</v>
      </c>
      <c r="S306">
        <v>193</v>
      </c>
      <c r="T306" t="s">
        <v>876</v>
      </c>
      <c r="U306">
        <v>22</v>
      </c>
      <c r="V306" t="s">
        <v>876</v>
      </c>
      <c r="W306">
        <v>680</v>
      </c>
      <c r="X306">
        <v>11</v>
      </c>
      <c r="Y306">
        <v>204</v>
      </c>
      <c r="Z306">
        <v>1956</v>
      </c>
      <c r="AA306" t="s">
        <v>876</v>
      </c>
      <c r="AB306" t="s">
        <v>876</v>
      </c>
      <c r="AC306">
        <v>19</v>
      </c>
      <c r="AD306">
        <v>16</v>
      </c>
      <c r="AE306">
        <v>21</v>
      </c>
      <c r="AF306">
        <v>1711</v>
      </c>
      <c r="AG306">
        <v>10</v>
      </c>
      <c r="AH306">
        <v>82</v>
      </c>
      <c r="AI306" t="s">
        <v>876</v>
      </c>
      <c r="AJ306">
        <v>39</v>
      </c>
      <c r="AK306">
        <v>66</v>
      </c>
      <c r="AL306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1181-2CFB-4047-BD7F-4183822FAAF0}">
  <dimension ref="A1:M246"/>
  <sheetViews>
    <sheetView topLeftCell="D53" zoomScale="70" zoomScaleNormal="70" workbookViewId="0">
      <selection activeCell="J87" sqref="J87"/>
    </sheetView>
  </sheetViews>
  <sheetFormatPr defaultColWidth="8.88671875" defaultRowHeight="14.4" x14ac:dyDescent="0.3"/>
  <cols>
    <col min="1" max="1" width="26.6640625" customWidth="1"/>
    <col min="2" max="2" width="94.109375" customWidth="1"/>
    <col min="3" max="3" width="24.33203125" customWidth="1"/>
    <col min="4" max="4" width="23.6640625" customWidth="1"/>
    <col min="5" max="5" width="24.88671875" bestFit="1" customWidth="1"/>
    <col min="6" max="8" width="36.5546875" customWidth="1"/>
    <col min="9" max="9" width="19.6640625" customWidth="1"/>
    <col min="10" max="10" width="96.44140625" customWidth="1"/>
    <col min="12" max="12" width="28.6640625" customWidth="1"/>
    <col min="13" max="13" width="20.6640625" customWidth="1"/>
  </cols>
  <sheetData>
    <row r="1" spans="1:13" x14ac:dyDescent="0.3">
      <c r="A1" s="6" t="s">
        <v>39</v>
      </c>
      <c r="B1" s="7"/>
      <c r="C1" s="6" t="s">
        <v>40</v>
      </c>
      <c r="D1" s="7"/>
      <c r="E1" s="6" t="s">
        <v>41</v>
      </c>
      <c r="F1" s="7"/>
      <c r="G1" s="6" t="s">
        <v>42</v>
      </c>
      <c r="H1" s="7"/>
      <c r="I1" s="6" t="s">
        <v>43</v>
      </c>
      <c r="L1" s="6" t="s">
        <v>746</v>
      </c>
    </row>
    <row r="2" spans="1:13" x14ac:dyDescent="0.3">
      <c r="C2" s="7"/>
      <c r="D2" s="7"/>
      <c r="E2" s="7"/>
      <c r="F2" s="7"/>
      <c r="G2" s="7"/>
      <c r="H2" s="7"/>
      <c r="I2" s="7"/>
    </row>
    <row r="3" spans="1:13" x14ac:dyDescent="0.3">
      <c r="A3" s="8" t="s">
        <v>75</v>
      </c>
      <c r="B3" s="39" t="s">
        <v>515</v>
      </c>
      <c r="C3" s="8" t="s">
        <v>44</v>
      </c>
      <c r="E3" s="8" t="s">
        <v>45</v>
      </c>
      <c r="G3" s="8" t="s">
        <v>46</v>
      </c>
      <c r="I3" s="31" t="s">
        <v>47</v>
      </c>
      <c r="J3" s="28" t="s">
        <v>515</v>
      </c>
      <c r="L3" s="7" t="s">
        <v>747</v>
      </c>
      <c r="M3" s="7" t="s">
        <v>515</v>
      </c>
    </row>
    <row r="4" spans="1:13" ht="15.6" x14ac:dyDescent="0.3">
      <c r="A4" s="10" t="s">
        <v>80</v>
      </c>
      <c r="B4" t="s">
        <v>81</v>
      </c>
      <c r="C4" s="10" t="s">
        <v>48</v>
      </c>
      <c r="D4" s="4" t="s">
        <v>49</v>
      </c>
      <c r="E4" s="16" t="s">
        <v>286</v>
      </c>
      <c r="F4" s="4" t="s">
        <v>287</v>
      </c>
      <c r="G4" s="10" t="s">
        <v>52</v>
      </c>
      <c r="H4" t="s">
        <v>53</v>
      </c>
      <c r="I4" s="32" t="s">
        <v>516</v>
      </c>
      <c r="J4" s="33" t="s">
        <v>517</v>
      </c>
      <c r="L4" t="s">
        <v>748</v>
      </c>
      <c r="M4" t="s">
        <v>749</v>
      </c>
    </row>
    <row r="5" spans="1:13" ht="15.6" x14ac:dyDescent="0.3">
      <c r="A5" s="10" t="s">
        <v>86</v>
      </c>
      <c r="B5" t="s">
        <v>87</v>
      </c>
      <c r="C5" s="10" t="s">
        <v>434</v>
      </c>
      <c r="D5" s="4" t="s">
        <v>57</v>
      </c>
      <c r="E5" s="10" t="s">
        <v>50</v>
      </c>
      <c r="F5" s="4" t="s">
        <v>51</v>
      </c>
      <c r="G5" s="10" t="s">
        <v>60</v>
      </c>
      <c r="H5" t="s">
        <v>61</v>
      </c>
      <c r="I5" s="32" t="s">
        <v>505</v>
      </c>
      <c r="J5" s="33" t="s">
        <v>518</v>
      </c>
      <c r="L5" t="s">
        <v>750</v>
      </c>
      <c r="M5" t="s">
        <v>751</v>
      </c>
    </row>
    <row r="6" spans="1:13" ht="15.6" x14ac:dyDescent="0.3">
      <c r="A6" s="10" t="s">
        <v>95</v>
      </c>
      <c r="B6" t="s">
        <v>96</v>
      </c>
      <c r="C6" s="10" t="s">
        <v>435</v>
      </c>
      <c r="D6" s="4" t="s">
        <v>63</v>
      </c>
      <c r="E6" s="10" t="s">
        <v>58</v>
      </c>
      <c r="F6" s="4" t="s">
        <v>59</v>
      </c>
      <c r="G6" s="10" t="s">
        <v>132</v>
      </c>
      <c r="H6" s="10" t="s">
        <v>133</v>
      </c>
      <c r="I6" s="32" t="s">
        <v>519</v>
      </c>
      <c r="J6" s="33" t="s">
        <v>520</v>
      </c>
      <c r="L6" t="s">
        <v>392</v>
      </c>
      <c r="M6" t="s">
        <v>752</v>
      </c>
    </row>
    <row r="7" spans="1:13" ht="15.6" x14ac:dyDescent="0.3">
      <c r="A7" s="10" t="s">
        <v>102</v>
      </c>
      <c r="B7" t="s">
        <v>103</v>
      </c>
      <c r="C7" s="10" t="s">
        <v>436</v>
      </c>
      <c r="D7" s="4" t="s">
        <v>76</v>
      </c>
      <c r="E7" s="10" t="s">
        <v>429</v>
      </c>
      <c r="F7" s="4" t="s">
        <v>290</v>
      </c>
      <c r="G7" s="10" t="s">
        <v>80</v>
      </c>
      <c r="H7" s="10" t="s">
        <v>383</v>
      </c>
      <c r="I7" s="32" t="s">
        <v>521</v>
      </c>
      <c r="J7" s="33" t="s">
        <v>522</v>
      </c>
      <c r="L7" t="s">
        <v>753</v>
      </c>
      <c r="M7" t="s">
        <v>754</v>
      </c>
    </row>
    <row r="8" spans="1:13" ht="15.6" x14ac:dyDescent="0.3">
      <c r="A8" s="10" t="s">
        <v>54</v>
      </c>
      <c r="B8" t="s">
        <v>108</v>
      </c>
      <c r="C8" s="10" t="s">
        <v>82</v>
      </c>
      <c r="D8" s="4" t="s">
        <v>83</v>
      </c>
      <c r="E8" s="10" t="s">
        <v>64</v>
      </c>
      <c r="F8" s="4" t="s">
        <v>65</v>
      </c>
      <c r="G8" s="10" t="s">
        <v>62</v>
      </c>
      <c r="H8" t="s">
        <v>79</v>
      </c>
      <c r="I8" s="32" t="s">
        <v>523</v>
      </c>
      <c r="J8" s="33" t="s">
        <v>524</v>
      </c>
      <c r="L8" t="s">
        <v>755</v>
      </c>
      <c r="M8" t="s">
        <v>756</v>
      </c>
    </row>
    <row r="9" spans="1:13" ht="15.6" x14ac:dyDescent="0.3">
      <c r="A9" s="10" t="s">
        <v>113</v>
      </c>
      <c r="B9" t="s">
        <v>114</v>
      </c>
      <c r="C9" s="10" t="s">
        <v>88</v>
      </c>
      <c r="D9" s="4" t="s">
        <v>89</v>
      </c>
      <c r="E9" s="10" t="s">
        <v>288</v>
      </c>
      <c r="F9" s="4" t="s">
        <v>289</v>
      </c>
      <c r="G9" s="10" t="s">
        <v>92</v>
      </c>
      <c r="H9" t="s">
        <v>93</v>
      </c>
      <c r="I9" s="32" t="s">
        <v>525</v>
      </c>
      <c r="J9" s="33" t="s">
        <v>526</v>
      </c>
      <c r="L9" t="s">
        <v>757</v>
      </c>
      <c r="M9" t="s">
        <v>760</v>
      </c>
    </row>
    <row r="10" spans="1:13" ht="15.6" x14ac:dyDescent="0.3">
      <c r="A10" s="10" t="s">
        <v>119</v>
      </c>
      <c r="B10" t="s">
        <v>120</v>
      </c>
      <c r="C10" s="10" t="s">
        <v>97</v>
      </c>
      <c r="D10" s="4" t="s">
        <v>98</v>
      </c>
      <c r="E10" s="10" t="s">
        <v>265</v>
      </c>
      <c r="F10" s="4" t="s">
        <v>264</v>
      </c>
      <c r="G10" s="10" t="s">
        <v>101</v>
      </c>
      <c r="H10" t="s">
        <v>431</v>
      </c>
      <c r="I10" s="32" t="s">
        <v>527</v>
      </c>
      <c r="J10" s="33" t="s">
        <v>528</v>
      </c>
      <c r="L10" t="s">
        <v>758</v>
      </c>
      <c r="M10" t="s">
        <v>761</v>
      </c>
    </row>
    <row r="11" spans="1:13" ht="15.6" x14ac:dyDescent="0.3">
      <c r="A11" s="10" t="s">
        <v>125</v>
      </c>
      <c r="B11" t="s">
        <v>126</v>
      </c>
      <c r="C11" s="10" t="s">
        <v>104</v>
      </c>
      <c r="D11" s="4" t="s">
        <v>105</v>
      </c>
      <c r="E11" s="10" t="s">
        <v>56</v>
      </c>
      <c r="F11" s="4" t="s">
        <v>283</v>
      </c>
      <c r="G11" s="10" t="s">
        <v>111</v>
      </c>
      <c r="H11" t="s">
        <v>112</v>
      </c>
      <c r="I11" s="32" t="s">
        <v>529</v>
      </c>
      <c r="J11" s="33" t="s">
        <v>530</v>
      </c>
      <c r="L11" t="s">
        <v>759</v>
      </c>
      <c r="M11" t="s">
        <v>762</v>
      </c>
    </row>
    <row r="12" spans="1:13" ht="15.6" x14ac:dyDescent="0.3">
      <c r="A12" s="10" t="s">
        <v>129</v>
      </c>
      <c r="B12" t="s">
        <v>130</v>
      </c>
      <c r="C12" s="10" t="s">
        <v>109</v>
      </c>
      <c r="D12" s="4" t="s">
        <v>110</v>
      </c>
      <c r="E12" s="10" t="s">
        <v>72</v>
      </c>
      <c r="F12" s="4" t="s">
        <v>263</v>
      </c>
      <c r="G12" s="10" t="s">
        <v>123</v>
      </c>
      <c r="H12" t="s">
        <v>124</v>
      </c>
      <c r="I12" s="32" t="s">
        <v>531</v>
      </c>
      <c r="J12" s="33" t="s">
        <v>532</v>
      </c>
    </row>
    <row r="13" spans="1:13" ht="15.6" x14ac:dyDescent="0.3">
      <c r="A13" s="10" t="s">
        <v>134</v>
      </c>
      <c r="B13" t="s">
        <v>135</v>
      </c>
      <c r="C13" s="10" t="s">
        <v>115</v>
      </c>
      <c r="D13" s="4" t="s">
        <v>116</v>
      </c>
      <c r="E13" s="10" t="s">
        <v>70</v>
      </c>
      <c r="F13" s="4" t="s">
        <v>71</v>
      </c>
      <c r="G13" s="11" t="s">
        <v>144</v>
      </c>
      <c r="H13" t="s">
        <v>145</v>
      </c>
      <c r="I13" s="32" t="s">
        <v>533</v>
      </c>
      <c r="J13" s="33" t="s">
        <v>534</v>
      </c>
    </row>
    <row r="14" spans="1:13" ht="15.6" x14ac:dyDescent="0.3">
      <c r="A14" s="10" t="s">
        <v>138</v>
      </c>
      <c r="B14" t="s">
        <v>139</v>
      </c>
      <c r="C14" s="10" t="s">
        <v>121</v>
      </c>
      <c r="D14" s="4" t="s">
        <v>122</v>
      </c>
      <c r="E14" s="10" t="s">
        <v>56</v>
      </c>
      <c r="F14" s="4" t="s">
        <v>282</v>
      </c>
      <c r="I14" s="34"/>
      <c r="J14" s="33" t="s">
        <v>535</v>
      </c>
      <c r="L14" t="s">
        <v>763</v>
      </c>
      <c r="M14" t="s">
        <v>515</v>
      </c>
    </row>
    <row r="15" spans="1:13" x14ac:dyDescent="0.3">
      <c r="A15" s="10" t="s">
        <v>146</v>
      </c>
      <c r="B15" t="s">
        <v>147</v>
      </c>
      <c r="C15" s="10" t="s">
        <v>127</v>
      </c>
      <c r="D15" s="4" t="s">
        <v>128</v>
      </c>
      <c r="E15" s="10" t="s">
        <v>77</v>
      </c>
      <c r="F15" s="4" t="s">
        <v>78</v>
      </c>
      <c r="G15" s="8" t="s">
        <v>437</v>
      </c>
      <c r="L15" t="s">
        <v>782</v>
      </c>
      <c r="M15" t="s">
        <v>783</v>
      </c>
    </row>
    <row r="16" spans="1:13" x14ac:dyDescent="0.3">
      <c r="A16" s="10" t="s">
        <v>84</v>
      </c>
      <c r="B16" t="s">
        <v>150</v>
      </c>
      <c r="C16" s="10" t="s">
        <v>136</v>
      </c>
      <c r="D16" s="4" t="s">
        <v>137</v>
      </c>
      <c r="E16" s="10" t="s">
        <v>428</v>
      </c>
      <c r="F16" s="4" t="s">
        <v>85</v>
      </c>
      <c r="G16" s="10" t="s">
        <v>165</v>
      </c>
      <c r="H16" t="s">
        <v>166</v>
      </c>
      <c r="I16" s="31" t="s">
        <v>153</v>
      </c>
      <c r="J16" t="s">
        <v>515</v>
      </c>
      <c r="L16" t="s">
        <v>764</v>
      </c>
      <c r="M16" t="s">
        <v>764</v>
      </c>
    </row>
    <row r="17" spans="1:13" ht="15.6" x14ac:dyDescent="0.3">
      <c r="A17" s="10" t="s">
        <v>154</v>
      </c>
      <c r="B17" t="s">
        <v>155</v>
      </c>
      <c r="C17" s="10" t="s">
        <v>117</v>
      </c>
      <c r="D17" s="4" t="s">
        <v>259</v>
      </c>
      <c r="E17" s="10" t="s">
        <v>284</v>
      </c>
      <c r="F17" s="4" t="s">
        <v>285</v>
      </c>
      <c r="G17" s="10" t="s">
        <v>182</v>
      </c>
      <c r="H17" t="s">
        <v>183</v>
      </c>
      <c r="I17" s="32" t="s">
        <v>536</v>
      </c>
      <c r="J17" s="33" t="s">
        <v>537</v>
      </c>
    </row>
    <row r="18" spans="1:13" ht="15.6" x14ac:dyDescent="0.3">
      <c r="A18" s="10" t="s">
        <v>158</v>
      </c>
      <c r="B18" t="s">
        <v>159</v>
      </c>
      <c r="C18" s="11" t="s">
        <v>140</v>
      </c>
      <c r="D18" s="4" t="s">
        <v>141</v>
      </c>
      <c r="E18" s="10" t="s">
        <v>68</v>
      </c>
      <c r="F18" s="4" t="s">
        <v>69</v>
      </c>
      <c r="G18" s="10" t="s">
        <v>438</v>
      </c>
      <c r="H18" s="10" t="s">
        <v>439</v>
      </c>
      <c r="I18" s="32" t="s">
        <v>504</v>
      </c>
      <c r="J18" s="33" t="s">
        <v>538</v>
      </c>
      <c r="L18" t="s">
        <v>765</v>
      </c>
      <c r="M18" t="s">
        <v>515</v>
      </c>
    </row>
    <row r="19" spans="1:13" ht="15.6" x14ac:dyDescent="0.3">
      <c r="A19" s="11" t="s">
        <v>161</v>
      </c>
      <c r="B19" t="s">
        <v>162</v>
      </c>
      <c r="E19" s="10" t="s">
        <v>243</v>
      </c>
      <c r="F19" s="4" t="s">
        <v>131</v>
      </c>
      <c r="G19" s="10" t="s">
        <v>440</v>
      </c>
      <c r="H19" s="21" t="s">
        <v>441</v>
      </c>
      <c r="I19" s="32" t="s">
        <v>539</v>
      </c>
      <c r="J19" s="33" t="s">
        <v>540</v>
      </c>
      <c r="L19" t="s">
        <v>766</v>
      </c>
      <c r="M19" t="s">
        <v>767</v>
      </c>
    </row>
    <row r="20" spans="1:13" ht="15.6" x14ac:dyDescent="0.3">
      <c r="A20" s="12"/>
      <c r="B20" s="12"/>
      <c r="C20" s="9" t="s">
        <v>257</v>
      </c>
      <c r="E20" s="10" t="s">
        <v>90</v>
      </c>
      <c r="F20" s="4" t="s">
        <v>91</v>
      </c>
      <c r="G20" s="10" t="s">
        <v>73</v>
      </c>
      <c r="H20" t="s">
        <v>74</v>
      </c>
      <c r="I20" s="32" t="s">
        <v>541</v>
      </c>
      <c r="J20" s="33" t="s">
        <v>542</v>
      </c>
      <c r="L20" t="s">
        <v>768</v>
      </c>
      <c r="M20" t="s">
        <v>769</v>
      </c>
    </row>
    <row r="21" spans="1:13" ht="15.6" x14ac:dyDescent="0.3">
      <c r="A21" s="8" t="s">
        <v>246</v>
      </c>
      <c r="B21" s="39" t="s">
        <v>515</v>
      </c>
      <c r="C21" s="10" t="s">
        <v>117</v>
      </c>
      <c r="D21" t="s">
        <v>258</v>
      </c>
      <c r="E21" s="10" t="s">
        <v>165</v>
      </c>
      <c r="F21" s="4" t="s">
        <v>260</v>
      </c>
      <c r="G21" s="10" t="s">
        <v>189</v>
      </c>
      <c r="H21" t="s">
        <v>190</v>
      </c>
      <c r="I21" s="32" t="s">
        <v>543</v>
      </c>
      <c r="J21" s="33" t="s">
        <v>544</v>
      </c>
      <c r="L21" t="s">
        <v>770</v>
      </c>
      <c r="M21" t="s">
        <v>771</v>
      </c>
    </row>
    <row r="22" spans="1:13" ht="15.6" x14ac:dyDescent="0.3">
      <c r="A22" s="10" t="s">
        <v>301</v>
      </c>
      <c r="B22" s="4" t="s">
        <v>247</v>
      </c>
      <c r="C22" s="10" t="s">
        <v>174</v>
      </c>
      <c r="D22" t="s">
        <v>175</v>
      </c>
      <c r="E22" s="10" t="s">
        <v>261</v>
      </c>
      <c r="F22" s="4" t="s">
        <v>262</v>
      </c>
      <c r="G22" s="10" t="s">
        <v>64</v>
      </c>
      <c r="H22" t="s">
        <v>133</v>
      </c>
      <c r="I22" s="32" t="s">
        <v>545</v>
      </c>
      <c r="J22" s="33" t="s">
        <v>546</v>
      </c>
      <c r="L22" t="s">
        <v>392</v>
      </c>
      <c r="M22" t="s">
        <v>772</v>
      </c>
    </row>
    <row r="23" spans="1:13" ht="15.6" x14ac:dyDescent="0.3">
      <c r="A23" s="10" t="s">
        <v>361</v>
      </c>
      <c r="B23" s="4" t="s">
        <v>250</v>
      </c>
      <c r="C23" s="10" t="s">
        <v>178</v>
      </c>
      <c r="D23" t="s">
        <v>179</v>
      </c>
      <c r="E23" s="10" t="s">
        <v>99</v>
      </c>
      <c r="F23" s="4" t="s">
        <v>100</v>
      </c>
      <c r="G23" s="10" t="s">
        <v>194</v>
      </c>
      <c r="H23" t="s">
        <v>193</v>
      </c>
      <c r="I23" s="32" t="s">
        <v>547</v>
      </c>
      <c r="J23" s="33" t="s">
        <v>548</v>
      </c>
      <c r="L23" t="s">
        <v>773</v>
      </c>
      <c r="M23" t="s">
        <v>774</v>
      </c>
    </row>
    <row r="24" spans="1:13" ht="15.6" x14ac:dyDescent="0.3">
      <c r="A24" s="11" t="s">
        <v>323</v>
      </c>
      <c r="B24" s="4" t="s">
        <v>248</v>
      </c>
      <c r="C24" s="10" t="s">
        <v>187</v>
      </c>
      <c r="D24" t="s">
        <v>188</v>
      </c>
      <c r="E24" s="10" t="s">
        <v>106</v>
      </c>
      <c r="F24" s="4" t="s">
        <v>107</v>
      </c>
      <c r="G24" s="10" t="s">
        <v>56</v>
      </c>
      <c r="H24" t="s">
        <v>143</v>
      </c>
      <c r="I24" s="32" t="s">
        <v>549</v>
      </c>
      <c r="J24" s="33" t="s">
        <v>550</v>
      </c>
    </row>
    <row r="25" spans="1:13" ht="15.6" x14ac:dyDescent="0.3">
      <c r="A25" s="12"/>
      <c r="B25" s="12"/>
      <c r="C25" s="10" t="s">
        <v>198</v>
      </c>
      <c r="D25" t="s">
        <v>199</v>
      </c>
      <c r="E25" s="10" t="s">
        <v>101</v>
      </c>
      <c r="F25" s="4" t="s">
        <v>430</v>
      </c>
      <c r="G25" s="10" t="s">
        <v>212</v>
      </c>
      <c r="H25" t="s">
        <v>208</v>
      </c>
      <c r="I25" s="32" t="s">
        <v>551</v>
      </c>
      <c r="J25" s="33" t="s">
        <v>552</v>
      </c>
      <c r="L25" t="s">
        <v>739</v>
      </c>
      <c r="M25" t="s">
        <v>515</v>
      </c>
    </row>
    <row r="26" spans="1:13" ht="15.6" x14ac:dyDescent="0.3">
      <c r="A26" s="8" t="s">
        <v>20</v>
      </c>
      <c r="B26" s="39" t="s">
        <v>515</v>
      </c>
      <c r="C26" s="10" t="s">
        <v>202</v>
      </c>
      <c r="D26" t="s">
        <v>203</v>
      </c>
      <c r="E26" s="11" t="s">
        <v>117</v>
      </c>
      <c r="F26" s="4" t="s">
        <v>118</v>
      </c>
      <c r="G26" s="10" t="s">
        <v>171</v>
      </c>
      <c r="H26" t="s">
        <v>172</v>
      </c>
      <c r="I26" s="32" t="s">
        <v>553</v>
      </c>
      <c r="J26" s="33" t="s">
        <v>554</v>
      </c>
      <c r="L26" t="s">
        <v>775</v>
      </c>
      <c r="M26" t="s">
        <v>775</v>
      </c>
    </row>
    <row r="27" spans="1:13" ht="15.6" x14ac:dyDescent="0.3">
      <c r="A27" s="13" t="s">
        <v>266</v>
      </c>
      <c r="B27" t="s">
        <v>268</v>
      </c>
      <c r="C27" s="10" t="s">
        <v>207</v>
      </c>
      <c r="D27" t="s">
        <v>191</v>
      </c>
      <c r="G27" s="10" t="s">
        <v>101</v>
      </c>
      <c r="H27" t="s">
        <v>219</v>
      </c>
      <c r="I27" s="32" t="s">
        <v>555</v>
      </c>
      <c r="J27" s="33" t="s">
        <v>556</v>
      </c>
      <c r="L27" t="s">
        <v>776</v>
      </c>
      <c r="M27" t="s">
        <v>776</v>
      </c>
    </row>
    <row r="28" spans="1:13" ht="15.6" x14ac:dyDescent="0.3">
      <c r="A28" s="14" t="s">
        <v>267</v>
      </c>
      <c r="B28" t="s">
        <v>269</v>
      </c>
      <c r="C28" s="11" t="s">
        <v>210</v>
      </c>
      <c r="D28" t="s">
        <v>211</v>
      </c>
      <c r="I28" s="32" t="s">
        <v>557</v>
      </c>
      <c r="J28" s="33" t="s">
        <v>558</v>
      </c>
    </row>
    <row r="29" spans="1:13" ht="15.6" x14ac:dyDescent="0.3">
      <c r="A29" s="14" t="s">
        <v>170</v>
      </c>
      <c r="B29" t="s">
        <v>270</v>
      </c>
      <c r="G29" s="8" t="s">
        <v>30</v>
      </c>
      <c r="I29" s="32" t="s">
        <v>559</v>
      </c>
      <c r="J29" s="33" t="s">
        <v>560</v>
      </c>
    </row>
    <row r="30" spans="1:13" ht="15.6" x14ac:dyDescent="0.3">
      <c r="A30" s="14" t="s">
        <v>173</v>
      </c>
      <c r="B30" t="s">
        <v>271</v>
      </c>
      <c r="G30" s="10">
        <v>1</v>
      </c>
      <c r="H30" t="s">
        <v>229</v>
      </c>
      <c r="I30" s="32" t="s">
        <v>561</v>
      </c>
      <c r="J30" s="33" t="s">
        <v>562</v>
      </c>
      <c r="L30" t="s">
        <v>777</v>
      </c>
      <c r="M30" t="s">
        <v>515</v>
      </c>
    </row>
    <row r="31" spans="1:13" ht="15.6" x14ac:dyDescent="0.3">
      <c r="A31" s="14" t="s">
        <v>177</v>
      </c>
      <c r="B31" t="s">
        <v>272</v>
      </c>
      <c r="C31" s="8" t="s">
        <v>218</v>
      </c>
      <c r="G31" s="10">
        <v>2</v>
      </c>
      <c r="H31" t="s">
        <v>230</v>
      </c>
      <c r="I31" s="32"/>
      <c r="J31" s="33" t="s">
        <v>535</v>
      </c>
      <c r="L31" t="s">
        <v>778</v>
      </c>
      <c r="M31" t="s">
        <v>780</v>
      </c>
    </row>
    <row r="32" spans="1:13" x14ac:dyDescent="0.3">
      <c r="A32" s="15" t="s">
        <v>156</v>
      </c>
      <c r="B32" t="s">
        <v>185</v>
      </c>
      <c r="C32" s="2">
        <v>1</v>
      </c>
      <c r="D32" t="s">
        <v>221</v>
      </c>
      <c r="G32" s="11">
        <v>3</v>
      </c>
      <c r="H32" t="s">
        <v>232</v>
      </c>
      <c r="L32" t="s">
        <v>779</v>
      </c>
      <c r="M32" t="s">
        <v>781</v>
      </c>
    </row>
    <row r="33" spans="1:9" x14ac:dyDescent="0.3">
      <c r="C33" s="10">
        <v>2</v>
      </c>
      <c r="D33" t="s">
        <v>223</v>
      </c>
      <c r="E33" s="9" t="s">
        <v>442</v>
      </c>
    </row>
    <row r="34" spans="1:9" x14ac:dyDescent="0.3">
      <c r="C34" s="10">
        <v>3</v>
      </c>
      <c r="D34" t="s">
        <v>224</v>
      </c>
      <c r="E34" s="2" t="s">
        <v>132</v>
      </c>
      <c r="F34" t="s">
        <v>133</v>
      </c>
      <c r="I34" s="7" t="s">
        <v>33</v>
      </c>
    </row>
    <row r="35" spans="1:9" x14ac:dyDescent="0.3">
      <c r="A35" s="40" t="s">
        <v>711</v>
      </c>
      <c r="B35" s="40"/>
      <c r="C35" s="10">
        <v>4</v>
      </c>
      <c r="D35" t="s">
        <v>225</v>
      </c>
      <c r="E35" s="10" t="s">
        <v>54</v>
      </c>
      <c r="F35" t="s">
        <v>55</v>
      </c>
      <c r="I35" s="35" t="s">
        <v>167</v>
      </c>
    </row>
    <row r="36" spans="1:9" x14ac:dyDescent="0.3">
      <c r="A36" s="41" t="s">
        <v>294</v>
      </c>
      <c r="B36" s="40"/>
      <c r="C36" s="10">
        <v>5</v>
      </c>
      <c r="D36" t="s">
        <v>226</v>
      </c>
      <c r="E36" s="10" t="s">
        <v>142</v>
      </c>
      <c r="F36" t="s">
        <v>143</v>
      </c>
      <c r="I36" t="s">
        <v>563</v>
      </c>
    </row>
    <row r="37" spans="1:9" x14ac:dyDescent="0.3">
      <c r="A37" s="41" t="s">
        <v>295</v>
      </c>
      <c r="B37" s="40"/>
      <c r="C37" s="10">
        <v>6</v>
      </c>
      <c r="D37" t="s">
        <v>227</v>
      </c>
      <c r="E37" s="10" t="s">
        <v>148</v>
      </c>
      <c r="F37" t="s">
        <v>149</v>
      </c>
      <c r="I37" t="s">
        <v>184</v>
      </c>
    </row>
    <row r="38" spans="1:9" x14ac:dyDescent="0.3">
      <c r="A38" s="42" t="s">
        <v>296</v>
      </c>
      <c r="B38" s="40"/>
      <c r="C38" s="10">
        <v>7</v>
      </c>
      <c r="D38" t="s">
        <v>228</v>
      </c>
      <c r="E38" s="10" t="s">
        <v>151</v>
      </c>
      <c r="F38" t="s">
        <v>152</v>
      </c>
      <c r="I38" t="s">
        <v>186</v>
      </c>
    </row>
    <row r="39" spans="1:9" x14ac:dyDescent="0.3">
      <c r="A39" s="42"/>
      <c r="B39" s="40"/>
      <c r="C39" s="10">
        <v>8</v>
      </c>
      <c r="D39" t="s">
        <v>226</v>
      </c>
      <c r="E39" s="10" t="s">
        <v>156</v>
      </c>
      <c r="F39" t="s">
        <v>157</v>
      </c>
      <c r="I39" t="s">
        <v>192</v>
      </c>
    </row>
    <row r="40" spans="1:9" x14ac:dyDescent="0.3">
      <c r="A40" s="43" t="s">
        <v>449</v>
      </c>
      <c r="B40" s="44" t="s">
        <v>515</v>
      </c>
      <c r="C40" s="10">
        <v>9</v>
      </c>
      <c r="D40" t="s">
        <v>227</v>
      </c>
      <c r="E40" s="10" t="s">
        <v>92</v>
      </c>
      <c r="F40" t="s">
        <v>160</v>
      </c>
      <c r="I40" t="s">
        <v>197</v>
      </c>
    </row>
    <row r="41" spans="1:9" x14ac:dyDescent="0.3">
      <c r="A41" s="45" t="s">
        <v>445</v>
      </c>
      <c r="B41" s="41"/>
      <c r="C41" s="11">
        <v>10</v>
      </c>
      <c r="D41" t="s">
        <v>228</v>
      </c>
      <c r="E41" s="10" t="s">
        <v>163</v>
      </c>
      <c r="F41" t="s">
        <v>164</v>
      </c>
      <c r="I41" t="s">
        <v>201</v>
      </c>
    </row>
    <row r="42" spans="1:9" x14ac:dyDescent="0.3">
      <c r="A42" s="46" t="s">
        <v>297</v>
      </c>
      <c r="B42" s="40" t="s">
        <v>298</v>
      </c>
      <c r="E42" s="10" t="s">
        <v>165</v>
      </c>
      <c r="F42" t="s">
        <v>166</v>
      </c>
      <c r="I42" t="s">
        <v>206</v>
      </c>
    </row>
    <row r="43" spans="1:9" x14ac:dyDescent="0.3">
      <c r="A43" s="46" t="s">
        <v>301</v>
      </c>
      <c r="B43" s="42" t="s">
        <v>302</v>
      </c>
      <c r="E43" s="10" t="s">
        <v>169</v>
      </c>
      <c r="F43" t="s">
        <v>168</v>
      </c>
      <c r="I43" t="s">
        <v>209</v>
      </c>
    </row>
    <row r="44" spans="1:9" x14ac:dyDescent="0.3">
      <c r="A44" s="46" t="s">
        <v>304</v>
      </c>
      <c r="B44" s="40" t="s">
        <v>305</v>
      </c>
      <c r="E44" s="10" t="s">
        <v>174</v>
      </c>
      <c r="F44" t="s">
        <v>176</v>
      </c>
      <c r="I44" t="s">
        <v>214</v>
      </c>
    </row>
    <row r="45" spans="1:9" x14ac:dyDescent="0.3">
      <c r="A45" s="46" t="s">
        <v>307</v>
      </c>
      <c r="B45" s="40" t="s">
        <v>308</v>
      </c>
      <c r="E45" s="10" t="s">
        <v>180</v>
      </c>
      <c r="F45" t="s">
        <v>181</v>
      </c>
      <c r="I45" t="s">
        <v>215</v>
      </c>
    </row>
    <row r="46" spans="1:9" x14ac:dyDescent="0.3">
      <c r="A46" s="46"/>
      <c r="B46" s="40"/>
      <c r="E46" s="10" t="s">
        <v>443</v>
      </c>
      <c r="F46" t="s">
        <v>444</v>
      </c>
      <c r="I46" t="s">
        <v>217</v>
      </c>
    </row>
    <row r="47" spans="1:9" x14ac:dyDescent="0.3">
      <c r="A47" s="47" t="s">
        <v>446</v>
      </c>
      <c r="B47" s="41"/>
      <c r="E47" s="10" t="s">
        <v>111</v>
      </c>
      <c r="F47" t="s">
        <v>191</v>
      </c>
      <c r="I47" t="s">
        <v>220</v>
      </c>
    </row>
    <row r="48" spans="1:9" x14ac:dyDescent="0.3">
      <c r="A48" s="46" t="s">
        <v>312</v>
      </c>
      <c r="B48" s="40" t="s">
        <v>313</v>
      </c>
      <c r="E48" s="10" t="s">
        <v>195</v>
      </c>
      <c r="F48" t="s">
        <v>196</v>
      </c>
      <c r="I48" t="s">
        <v>222</v>
      </c>
    </row>
    <row r="49" spans="1:9" x14ac:dyDescent="0.3">
      <c r="A49" s="46" t="s">
        <v>315</v>
      </c>
      <c r="B49" s="40" t="s">
        <v>316</v>
      </c>
      <c r="E49" s="10" t="s">
        <v>66</v>
      </c>
      <c r="F49" t="s">
        <v>200</v>
      </c>
    </row>
    <row r="50" spans="1:9" ht="15.6" x14ac:dyDescent="0.3">
      <c r="A50" s="46" t="s">
        <v>319</v>
      </c>
      <c r="B50" s="40" t="s">
        <v>320</v>
      </c>
      <c r="E50" s="10" t="s">
        <v>204</v>
      </c>
      <c r="F50" t="s">
        <v>205</v>
      </c>
      <c r="I50" s="36" t="s">
        <v>564</v>
      </c>
    </row>
    <row r="51" spans="1:9" x14ac:dyDescent="0.3">
      <c r="A51" s="46" t="s">
        <v>323</v>
      </c>
      <c r="B51" s="40" t="s">
        <v>324</v>
      </c>
      <c r="E51" s="10" t="s">
        <v>84</v>
      </c>
      <c r="F51" t="s">
        <v>213</v>
      </c>
      <c r="I51" t="s">
        <v>506</v>
      </c>
    </row>
    <row r="52" spans="1:9" x14ac:dyDescent="0.3">
      <c r="A52" s="46" t="s">
        <v>326</v>
      </c>
      <c r="B52" s="40" t="s">
        <v>327</v>
      </c>
      <c r="E52" s="11" t="s">
        <v>62</v>
      </c>
      <c r="F52" t="s">
        <v>216</v>
      </c>
      <c r="I52" t="s">
        <v>508</v>
      </c>
    </row>
    <row r="53" spans="1:9" x14ac:dyDescent="0.3">
      <c r="A53" s="46"/>
      <c r="B53" s="40"/>
      <c r="I53" t="s">
        <v>507</v>
      </c>
    </row>
    <row r="54" spans="1:9" x14ac:dyDescent="0.3">
      <c r="A54" s="48" t="s">
        <v>447</v>
      </c>
      <c r="B54" s="41"/>
      <c r="I54" t="s">
        <v>565</v>
      </c>
    </row>
    <row r="55" spans="1:9" x14ac:dyDescent="0.3">
      <c r="A55" s="46" t="s">
        <v>333</v>
      </c>
      <c r="B55" s="40" t="s">
        <v>334</v>
      </c>
      <c r="I55" t="s">
        <v>566</v>
      </c>
    </row>
    <row r="56" spans="1:9" x14ac:dyDescent="0.3">
      <c r="A56" s="46" t="s">
        <v>336</v>
      </c>
      <c r="B56" s="40" t="s">
        <v>337</v>
      </c>
      <c r="I56" t="s">
        <v>567</v>
      </c>
    </row>
    <row r="57" spans="1:9" x14ac:dyDescent="0.3">
      <c r="A57" s="46" t="s">
        <v>339</v>
      </c>
      <c r="B57" s="40" t="s">
        <v>340</v>
      </c>
      <c r="I57" t="s">
        <v>568</v>
      </c>
    </row>
    <row r="58" spans="1:9" x14ac:dyDescent="0.3">
      <c r="A58" s="46" t="s">
        <v>342</v>
      </c>
      <c r="B58" s="40" t="s">
        <v>343</v>
      </c>
      <c r="I58" t="s">
        <v>569</v>
      </c>
    </row>
    <row r="59" spans="1:9" x14ac:dyDescent="0.3">
      <c r="A59" s="46" t="s">
        <v>301</v>
      </c>
      <c r="B59" s="40" t="s">
        <v>346</v>
      </c>
      <c r="I59" t="s">
        <v>570</v>
      </c>
    </row>
    <row r="60" spans="1:9" x14ac:dyDescent="0.3">
      <c r="A60" s="46" t="s">
        <v>348</v>
      </c>
      <c r="B60" s="40" t="s">
        <v>349</v>
      </c>
    </row>
    <row r="61" spans="1:9" ht="15.6" x14ac:dyDescent="0.3">
      <c r="A61" s="46" t="s">
        <v>304</v>
      </c>
      <c r="B61" s="40" t="s">
        <v>352</v>
      </c>
      <c r="I61" s="37" t="s">
        <v>571</v>
      </c>
    </row>
    <row r="62" spans="1:9" x14ac:dyDescent="0.3">
      <c r="A62" s="46"/>
      <c r="B62" s="40"/>
      <c r="I62" s="38" t="s">
        <v>503</v>
      </c>
    </row>
    <row r="63" spans="1:9" x14ac:dyDescent="0.3">
      <c r="A63" s="48" t="s">
        <v>448</v>
      </c>
      <c r="B63" s="41"/>
      <c r="I63" t="s">
        <v>572</v>
      </c>
    </row>
    <row r="64" spans="1:9" x14ac:dyDescent="0.3">
      <c r="A64" s="46" t="s">
        <v>336</v>
      </c>
      <c r="B64" s="40" t="s">
        <v>359</v>
      </c>
      <c r="I64" s="38" t="s">
        <v>573</v>
      </c>
    </row>
    <row r="65" spans="1:10" x14ac:dyDescent="0.3">
      <c r="A65" s="46" t="s">
        <v>361</v>
      </c>
      <c r="B65" s="40" t="s">
        <v>362</v>
      </c>
      <c r="I65" t="s">
        <v>574</v>
      </c>
    </row>
    <row r="66" spans="1:10" x14ac:dyDescent="0.3">
      <c r="A66" s="46" t="s">
        <v>365</v>
      </c>
      <c r="B66" s="40" t="s">
        <v>366</v>
      </c>
      <c r="I66" s="38" t="s">
        <v>575</v>
      </c>
    </row>
    <row r="67" spans="1:10" x14ac:dyDescent="0.3">
      <c r="A67" s="49" t="s">
        <v>315</v>
      </c>
      <c r="B67" s="40" t="s">
        <v>67</v>
      </c>
      <c r="I67" t="s">
        <v>576</v>
      </c>
    </row>
    <row r="68" spans="1:10" x14ac:dyDescent="0.3">
      <c r="I68" s="38" t="s">
        <v>577</v>
      </c>
    </row>
    <row r="69" spans="1:10" x14ac:dyDescent="0.3">
      <c r="A69" s="25" t="s">
        <v>712</v>
      </c>
    </row>
    <row r="70" spans="1:10" ht="15.6" x14ac:dyDescent="0.3">
      <c r="A70" s="50" t="s">
        <v>713</v>
      </c>
      <c r="B70" s="17" t="s">
        <v>515</v>
      </c>
      <c r="I70" s="54" t="s">
        <v>714</v>
      </c>
      <c r="J70" t="s">
        <v>515</v>
      </c>
    </row>
    <row r="71" spans="1:10" x14ac:dyDescent="0.3">
      <c r="A71" s="2" t="s">
        <v>299</v>
      </c>
      <c r="B71" t="s">
        <v>300</v>
      </c>
      <c r="I71" t="s">
        <v>715</v>
      </c>
      <c r="J71" t="s">
        <v>729</v>
      </c>
    </row>
    <row r="72" spans="1:10" x14ac:dyDescent="0.3">
      <c r="A72" s="10" t="s">
        <v>303</v>
      </c>
      <c r="B72" t="s">
        <v>240</v>
      </c>
      <c r="I72" t="s">
        <v>716</v>
      </c>
      <c r="J72" t="s">
        <v>717</v>
      </c>
    </row>
    <row r="73" spans="1:10" x14ac:dyDescent="0.3">
      <c r="A73" s="10" t="s">
        <v>306</v>
      </c>
      <c r="B73" t="s">
        <v>110</v>
      </c>
      <c r="I73" t="s">
        <v>718</v>
      </c>
      <c r="J73" t="s">
        <v>728</v>
      </c>
    </row>
    <row r="74" spans="1:10" x14ac:dyDescent="0.3">
      <c r="A74" s="10" t="s">
        <v>341</v>
      </c>
      <c r="B74" t="s">
        <v>451</v>
      </c>
      <c r="I74" t="s">
        <v>719</v>
      </c>
      <c r="J74" t="s">
        <v>720</v>
      </c>
    </row>
    <row r="75" spans="1:10" x14ac:dyDescent="0.3">
      <c r="A75" s="10" t="s">
        <v>309</v>
      </c>
      <c r="B75" t="s">
        <v>239</v>
      </c>
      <c r="I75" t="s">
        <v>392</v>
      </c>
      <c r="J75" t="s">
        <v>721</v>
      </c>
    </row>
    <row r="76" spans="1:10" x14ac:dyDescent="0.3">
      <c r="A76" s="10" t="s">
        <v>310</v>
      </c>
      <c r="B76" t="s">
        <v>235</v>
      </c>
      <c r="I76" t="s">
        <v>722</v>
      </c>
      <c r="J76" t="s">
        <v>723</v>
      </c>
    </row>
    <row r="77" spans="1:10" x14ac:dyDescent="0.3">
      <c r="A77" s="10" t="s">
        <v>311</v>
      </c>
      <c r="B77" t="s">
        <v>234</v>
      </c>
      <c r="I77" t="s">
        <v>724</v>
      </c>
      <c r="J77" t="s">
        <v>725</v>
      </c>
    </row>
    <row r="78" spans="1:10" x14ac:dyDescent="0.3">
      <c r="A78" s="10" t="s">
        <v>314</v>
      </c>
      <c r="B78" t="s">
        <v>233</v>
      </c>
      <c r="I78" t="s">
        <v>726</v>
      </c>
      <c r="J78" t="s">
        <v>727</v>
      </c>
    </row>
    <row r="79" spans="1:10" x14ac:dyDescent="0.3">
      <c r="A79" s="10" t="s">
        <v>317</v>
      </c>
      <c r="B79" t="s">
        <v>318</v>
      </c>
    </row>
    <row r="80" spans="1:10" ht="15.6" x14ac:dyDescent="0.3">
      <c r="A80" s="10" t="s">
        <v>321</v>
      </c>
      <c r="B80" t="s">
        <v>322</v>
      </c>
      <c r="I80" s="55" t="s">
        <v>730</v>
      </c>
      <c r="J80" s="39" t="s">
        <v>515</v>
      </c>
    </row>
    <row r="81" spans="1:10" x14ac:dyDescent="0.3">
      <c r="A81" s="10" t="s">
        <v>325</v>
      </c>
      <c r="B81" t="s">
        <v>241</v>
      </c>
      <c r="I81" s="40" t="s">
        <v>245</v>
      </c>
      <c r="J81" s="38" t="s">
        <v>1459</v>
      </c>
    </row>
    <row r="82" spans="1:10" x14ac:dyDescent="0.3">
      <c r="A82" s="10" t="s">
        <v>328</v>
      </c>
      <c r="B82" t="s">
        <v>329</v>
      </c>
      <c r="I82" t="s">
        <v>784</v>
      </c>
      <c r="J82" t="s">
        <v>785</v>
      </c>
    </row>
    <row r="83" spans="1:10" x14ac:dyDescent="0.3">
      <c r="A83" s="10" t="s">
        <v>330</v>
      </c>
      <c r="B83" t="s">
        <v>331</v>
      </c>
      <c r="I83" s="38" t="s">
        <v>1460</v>
      </c>
      <c r="J83" s="38" t="s">
        <v>1461</v>
      </c>
    </row>
    <row r="84" spans="1:10" x14ac:dyDescent="0.3">
      <c r="A84" s="10" t="s">
        <v>332</v>
      </c>
      <c r="B84" t="s">
        <v>237</v>
      </c>
    </row>
    <row r="85" spans="1:10" x14ac:dyDescent="0.3">
      <c r="A85" s="10" t="s">
        <v>335</v>
      </c>
      <c r="B85" t="s">
        <v>236</v>
      </c>
    </row>
    <row r="86" spans="1:10" x14ac:dyDescent="0.3">
      <c r="A86" s="10" t="s">
        <v>338</v>
      </c>
      <c r="B86" t="s">
        <v>94</v>
      </c>
    </row>
    <row r="87" spans="1:10" x14ac:dyDescent="0.3">
      <c r="A87" s="10" t="s">
        <v>450</v>
      </c>
      <c r="B87" t="s">
        <v>370</v>
      </c>
    </row>
    <row r="88" spans="1:10" x14ac:dyDescent="0.3">
      <c r="A88" s="10" t="s">
        <v>344</v>
      </c>
      <c r="B88" t="s">
        <v>345</v>
      </c>
    </row>
    <row r="89" spans="1:10" x14ac:dyDescent="0.3">
      <c r="A89" s="10" t="s">
        <v>371</v>
      </c>
      <c r="B89" t="s">
        <v>372</v>
      </c>
    </row>
    <row r="90" spans="1:10" x14ac:dyDescent="0.3">
      <c r="A90" s="10" t="s">
        <v>347</v>
      </c>
      <c r="B90" t="s">
        <v>238</v>
      </c>
    </row>
    <row r="91" spans="1:10" x14ac:dyDescent="0.3">
      <c r="A91" s="10" t="s">
        <v>350</v>
      </c>
      <c r="B91" t="s">
        <v>351</v>
      </c>
    </row>
    <row r="92" spans="1:10" x14ac:dyDescent="0.3">
      <c r="A92" s="10" t="s">
        <v>353</v>
      </c>
      <c r="B92" t="s">
        <v>354</v>
      </c>
    </row>
    <row r="93" spans="1:10" x14ac:dyDescent="0.3">
      <c r="A93" s="10" t="s">
        <v>355</v>
      </c>
      <c r="B93" t="s">
        <v>356</v>
      </c>
    </row>
    <row r="94" spans="1:10" x14ac:dyDescent="0.3">
      <c r="A94" s="10" t="s">
        <v>357</v>
      </c>
      <c r="B94" t="s">
        <v>358</v>
      </c>
    </row>
    <row r="95" spans="1:10" x14ac:dyDescent="0.3">
      <c r="A95" s="10" t="s">
        <v>360</v>
      </c>
      <c r="B95" t="s">
        <v>57</v>
      </c>
    </row>
    <row r="96" spans="1:10" x14ac:dyDescent="0.3">
      <c r="A96" s="10" t="s">
        <v>363</v>
      </c>
      <c r="B96" t="s">
        <v>364</v>
      </c>
    </row>
    <row r="97" spans="1:2" x14ac:dyDescent="0.3">
      <c r="A97" s="10" t="s">
        <v>367</v>
      </c>
      <c r="B97" t="s">
        <v>368</v>
      </c>
    </row>
    <row r="98" spans="1:2" x14ac:dyDescent="0.3">
      <c r="A98" s="10" t="s">
        <v>369</v>
      </c>
      <c r="B98" t="s">
        <v>242</v>
      </c>
    </row>
    <row r="99" spans="1:2" x14ac:dyDescent="0.3">
      <c r="A99" s="10" t="s">
        <v>373</v>
      </c>
      <c r="B99" t="s">
        <v>374</v>
      </c>
    </row>
    <row r="100" spans="1:2" x14ac:dyDescent="0.3">
      <c r="A100" s="10" t="s">
        <v>375</v>
      </c>
      <c r="B100" t="s">
        <v>376</v>
      </c>
    </row>
    <row r="101" spans="1:2" x14ac:dyDescent="0.3">
      <c r="A101" s="10" t="s">
        <v>377</v>
      </c>
      <c r="B101" t="s">
        <v>378</v>
      </c>
    </row>
    <row r="102" spans="1:2" x14ac:dyDescent="0.3">
      <c r="A102" s="10" t="s">
        <v>379</v>
      </c>
      <c r="B102" t="s">
        <v>380</v>
      </c>
    </row>
    <row r="103" spans="1:2" x14ac:dyDescent="0.3">
      <c r="A103" s="10" t="s">
        <v>419</v>
      </c>
      <c r="B103" t="s">
        <v>418</v>
      </c>
    </row>
    <row r="104" spans="1:2" x14ac:dyDescent="0.3">
      <c r="A104" s="11" t="s">
        <v>580</v>
      </c>
      <c r="B104" t="s">
        <v>581</v>
      </c>
    </row>
    <row r="105" spans="1:2" x14ac:dyDescent="0.3">
      <c r="A105" s="51" t="s">
        <v>582</v>
      </c>
      <c r="B105" t="s">
        <v>583</v>
      </c>
    </row>
    <row r="106" spans="1:2" x14ac:dyDescent="0.3">
      <c r="A106" s="52" t="s">
        <v>584</v>
      </c>
      <c r="B106" t="s">
        <v>585</v>
      </c>
    </row>
    <row r="107" spans="1:2" x14ac:dyDescent="0.3">
      <c r="A107" s="52" t="s">
        <v>586</v>
      </c>
      <c r="B107" t="s">
        <v>587</v>
      </c>
    </row>
    <row r="108" spans="1:2" x14ac:dyDescent="0.3">
      <c r="A108" s="52" t="s">
        <v>588</v>
      </c>
      <c r="B108" t="s">
        <v>589</v>
      </c>
    </row>
    <row r="109" spans="1:2" x14ac:dyDescent="0.3">
      <c r="A109" s="52" t="s">
        <v>590</v>
      </c>
      <c r="B109" t="s">
        <v>591</v>
      </c>
    </row>
    <row r="110" spans="1:2" x14ac:dyDescent="0.3">
      <c r="A110" s="52" t="s">
        <v>592</v>
      </c>
      <c r="B110" t="s">
        <v>593</v>
      </c>
    </row>
    <row r="111" spans="1:2" x14ac:dyDescent="0.3">
      <c r="A111" s="52" t="s">
        <v>594</v>
      </c>
      <c r="B111" t="s">
        <v>595</v>
      </c>
    </row>
    <row r="112" spans="1:2" x14ac:dyDescent="0.3">
      <c r="A112" s="52" t="s">
        <v>596</v>
      </c>
      <c r="B112" t="s">
        <v>597</v>
      </c>
    </row>
    <row r="113" spans="1:2" x14ac:dyDescent="0.3">
      <c r="A113" s="52" t="s">
        <v>598</v>
      </c>
      <c r="B113" t="s">
        <v>599</v>
      </c>
    </row>
    <row r="114" spans="1:2" x14ac:dyDescent="0.3">
      <c r="A114" s="52" t="s">
        <v>600</v>
      </c>
      <c r="B114" t="s">
        <v>601</v>
      </c>
    </row>
    <row r="115" spans="1:2" x14ac:dyDescent="0.3">
      <c r="A115" s="52" t="s">
        <v>602</v>
      </c>
      <c r="B115" t="s">
        <v>603</v>
      </c>
    </row>
    <row r="116" spans="1:2" x14ac:dyDescent="0.3">
      <c r="A116" s="52" t="s">
        <v>604</v>
      </c>
      <c r="B116" t="s">
        <v>605</v>
      </c>
    </row>
    <row r="117" spans="1:2" ht="15" customHeight="1" x14ac:dyDescent="0.3">
      <c r="A117" s="52" t="s">
        <v>606</v>
      </c>
      <c r="B117" t="s">
        <v>607</v>
      </c>
    </row>
    <row r="118" spans="1:2" ht="15" customHeight="1" x14ac:dyDescent="0.3">
      <c r="A118" s="52" t="s">
        <v>608</v>
      </c>
      <c r="B118" t="s">
        <v>609</v>
      </c>
    </row>
    <row r="119" spans="1:2" ht="15" customHeight="1" x14ac:dyDescent="0.3">
      <c r="A119" s="52" t="s">
        <v>610</v>
      </c>
      <c r="B119" t="s">
        <v>603</v>
      </c>
    </row>
    <row r="120" spans="1:2" ht="15" customHeight="1" x14ac:dyDescent="0.3">
      <c r="A120" s="52" t="s">
        <v>611</v>
      </c>
      <c r="B120" t="s">
        <v>612</v>
      </c>
    </row>
    <row r="121" spans="1:2" ht="15" customHeight="1" x14ac:dyDescent="0.3">
      <c r="A121" s="52" t="s">
        <v>613</v>
      </c>
      <c r="B121" t="s">
        <v>614</v>
      </c>
    </row>
    <row r="122" spans="1:2" ht="15" customHeight="1" x14ac:dyDescent="0.3">
      <c r="A122" s="52" t="s">
        <v>615</v>
      </c>
      <c r="B122" t="s">
        <v>616</v>
      </c>
    </row>
    <row r="123" spans="1:2" ht="15" customHeight="1" x14ac:dyDescent="0.3">
      <c r="A123" s="52" t="s">
        <v>617</v>
      </c>
      <c r="B123" t="s">
        <v>618</v>
      </c>
    </row>
    <row r="124" spans="1:2" ht="15" customHeight="1" x14ac:dyDescent="0.3">
      <c r="A124" s="52" t="s">
        <v>619</v>
      </c>
      <c r="B124" t="s">
        <v>620</v>
      </c>
    </row>
    <row r="125" spans="1:2" ht="15" customHeight="1" x14ac:dyDescent="0.3">
      <c r="A125" s="52" t="s">
        <v>621</v>
      </c>
      <c r="B125" t="s">
        <v>622</v>
      </c>
    </row>
    <row r="126" spans="1:2" ht="15" customHeight="1" x14ac:dyDescent="0.3">
      <c r="A126" s="52" t="s">
        <v>623</v>
      </c>
      <c r="B126" t="s">
        <v>624</v>
      </c>
    </row>
    <row r="127" spans="1:2" ht="15" customHeight="1" x14ac:dyDescent="0.3">
      <c r="A127" s="52" t="s">
        <v>625</v>
      </c>
      <c r="B127" t="s">
        <v>626</v>
      </c>
    </row>
    <row r="128" spans="1:2" ht="15" customHeight="1" x14ac:dyDescent="0.3">
      <c r="A128" s="52" t="s">
        <v>627</v>
      </c>
      <c r="B128" t="s">
        <v>628</v>
      </c>
    </row>
    <row r="129" spans="1:2" ht="15" customHeight="1" x14ac:dyDescent="0.3">
      <c r="A129" s="52" t="s">
        <v>629</v>
      </c>
      <c r="B129" t="s">
        <v>630</v>
      </c>
    </row>
    <row r="130" spans="1:2" ht="15" customHeight="1" x14ac:dyDescent="0.3">
      <c r="A130" s="52" t="s">
        <v>631</v>
      </c>
      <c r="B130" t="s">
        <v>632</v>
      </c>
    </row>
    <row r="131" spans="1:2" ht="15" customHeight="1" x14ac:dyDescent="0.3">
      <c r="A131" s="52" t="s">
        <v>633</v>
      </c>
      <c r="B131" t="s">
        <v>634</v>
      </c>
    </row>
    <row r="132" spans="1:2" ht="15" customHeight="1" x14ac:dyDescent="0.3">
      <c r="A132" s="52" t="s">
        <v>635</v>
      </c>
      <c r="B132" t="s">
        <v>636</v>
      </c>
    </row>
    <row r="133" spans="1:2" ht="15" customHeight="1" x14ac:dyDescent="0.3">
      <c r="A133" s="52" t="s">
        <v>637</v>
      </c>
      <c r="B133" t="s">
        <v>638</v>
      </c>
    </row>
    <row r="134" spans="1:2" ht="15" customHeight="1" x14ac:dyDescent="0.3">
      <c r="A134" s="52" t="s">
        <v>639</v>
      </c>
      <c r="B134" t="s">
        <v>640</v>
      </c>
    </row>
    <row r="135" spans="1:2" ht="15" customHeight="1" x14ac:dyDescent="0.3">
      <c r="A135" s="52" t="s">
        <v>641</v>
      </c>
      <c r="B135" t="s">
        <v>642</v>
      </c>
    </row>
    <row r="136" spans="1:2" ht="15" customHeight="1" x14ac:dyDescent="0.3">
      <c r="A136" s="52" t="s">
        <v>643</v>
      </c>
      <c r="B136" t="s">
        <v>644</v>
      </c>
    </row>
    <row r="137" spans="1:2" ht="15" customHeight="1" x14ac:dyDescent="0.3">
      <c r="A137" s="52" t="s">
        <v>645</v>
      </c>
      <c r="B137" t="s">
        <v>646</v>
      </c>
    </row>
    <row r="138" spans="1:2" ht="15" customHeight="1" x14ac:dyDescent="0.3">
      <c r="A138" s="52" t="s">
        <v>647</v>
      </c>
      <c r="B138" t="s">
        <v>648</v>
      </c>
    </row>
    <row r="139" spans="1:2" ht="15" customHeight="1" x14ac:dyDescent="0.3">
      <c r="A139" s="52" t="s">
        <v>649</v>
      </c>
      <c r="B139" t="s">
        <v>650</v>
      </c>
    </row>
    <row r="140" spans="1:2" ht="15" customHeight="1" x14ac:dyDescent="0.3">
      <c r="A140" s="52" t="s">
        <v>651</v>
      </c>
      <c r="B140" t="s">
        <v>652</v>
      </c>
    </row>
    <row r="141" spans="1:2" ht="15" customHeight="1" x14ac:dyDescent="0.3">
      <c r="A141" s="52" t="s">
        <v>653</v>
      </c>
      <c r="B141" t="s">
        <v>654</v>
      </c>
    </row>
    <row r="142" spans="1:2" ht="15" customHeight="1" x14ac:dyDescent="0.3">
      <c r="A142" s="52" t="s">
        <v>655</v>
      </c>
      <c r="B142" t="s">
        <v>656</v>
      </c>
    </row>
    <row r="143" spans="1:2" ht="15" customHeight="1" x14ac:dyDescent="0.3">
      <c r="A143" s="52" t="s">
        <v>657</v>
      </c>
      <c r="B143" t="s">
        <v>658</v>
      </c>
    </row>
    <row r="144" spans="1:2" ht="15" customHeight="1" x14ac:dyDescent="0.3">
      <c r="A144" s="52" t="s">
        <v>659</v>
      </c>
      <c r="B144" t="s">
        <v>660</v>
      </c>
    </row>
    <row r="145" spans="1:2" ht="15" customHeight="1" x14ac:dyDescent="0.3">
      <c r="A145" s="52" t="s">
        <v>661</v>
      </c>
      <c r="B145" t="s">
        <v>652</v>
      </c>
    </row>
    <row r="146" spans="1:2" ht="15" customHeight="1" x14ac:dyDescent="0.3">
      <c r="A146" s="52" t="s">
        <v>662</v>
      </c>
      <c r="B146" t="s">
        <v>663</v>
      </c>
    </row>
    <row r="147" spans="1:2" ht="15" customHeight="1" x14ac:dyDescent="0.3">
      <c r="A147" s="52" t="s">
        <v>664</v>
      </c>
      <c r="B147" t="s">
        <v>665</v>
      </c>
    </row>
    <row r="148" spans="1:2" ht="15" customHeight="1" x14ac:dyDescent="0.3">
      <c r="A148" s="52" t="s">
        <v>666</v>
      </c>
      <c r="B148" t="s">
        <v>667</v>
      </c>
    </row>
    <row r="149" spans="1:2" ht="15" customHeight="1" x14ac:dyDescent="0.3">
      <c r="A149" s="52" t="s">
        <v>668</v>
      </c>
      <c r="B149" t="s">
        <v>669</v>
      </c>
    </row>
    <row r="150" spans="1:2" ht="15" customHeight="1" x14ac:dyDescent="0.3">
      <c r="A150" s="52" t="s">
        <v>670</v>
      </c>
      <c r="B150" t="s">
        <v>671</v>
      </c>
    </row>
    <row r="151" spans="1:2" ht="15" customHeight="1" x14ac:dyDescent="0.3">
      <c r="A151" s="52" t="s">
        <v>672</v>
      </c>
      <c r="B151" t="s">
        <v>673</v>
      </c>
    </row>
    <row r="152" spans="1:2" ht="15" customHeight="1" x14ac:dyDescent="0.3">
      <c r="A152" s="52" t="s">
        <v>674</v>
      </c>
      <c r="B152" t="s">
        <v>675</v>
      </c>
    </row>
    <row r="153" spans="1:2" ht="15" customHeight="1" x14ac:dyDescent="0.3">
      <c r="A153" s="52" t="s">
        <v>676</v>
      </c>
      <c r="B153" t="s">
        <v>677</v>
      </c>
    </row>
    <row r="154" spans="1:2" ht="15" customHeight="1" x14ac:dyDescent="0.3">
      <c r="A154" s="52" t="s">
        <v>678</v>
      </c>
      <c r="B154" t="s">
        <v>679</v>
      </c>
    </row>
    <row r="155" spans="1:2" ht="15" customHeight="1" x14ac:dyDescent="0.3">
      <c r="A155" s="52" t="s">
        <v>680</v>
      </c>
      <c r="B155" t="s">
        <v>681</v>
      </c>
    </row>
    <row r="156" spans="1:2" ht="15" customHeight="1" x14ac:dyDescent="0.3">
      <c r="A156" s="52" t="s">
        <v>682</v>
      </c>
      <c r="B156" t="s">
        <v>683</v>
      </c>
    </row>
    <row r="157" spans="1:2" ht="15" customHeight="1" x14ac:dyDescent="0.3">
      <c r="A157" s="52" t="s">
        <v>684</v>
      </c>
      <c r="B157" t="s">
        <v>685</v>
      </c>
    </row>
    <row r="158" spans="1:2" ht="15" customHeight="1" x14ac:dyDescent="0.3">
      <c r="A158" s="52" t="s">
        <v>686</v>
      </c>
      <c r="B158" t="s">
        <v>687</v>
      </c>
    </row>
    <row r="159" spans="1:2" ht="15" customHeight="1" x14ac:dyDescent="0.3">
      <c r="A159" s="52" t="s">
        <v>688</v>
      </c>
      <c r="B159" t="s">
        <v>689</v>
      </c>
    </row>
    <row r="160" spans="1:2" ht="15" customHeight="1" x14ac:dyDescent="0.3">
      <c r="A160" s="52" t="s">
        <v>690</v>
      </c>
      <c r="B160" t="s">
        <v>691</v>
      </c>
    </row>
    <row r="161" spans="1:2" ht="15" customHeight="1" x14ac:dyDescent="0.3">
      <c r="A161" s="52" t="s">
        <v>692</v>
      </c>
      <c r="B161" t="s">
        <v>693</v>
      </c>
    </row>
    <row r="162" spans="1:2" ht="15" customHeight="1" x14ac:dyDescent="0.3">
      <c r="A162" s="52" t="s">
        <v>694</v>
      </c>
      <c r="B162" t="s">
        <v>695</v>
      </c>
    </row>
    <row r="163" spans="1:2" ht="15" customHeight="1" x14ac:dyDescent="0.3">
      <c r="A163" s="52" t="s">
        <v>696</v>
      </c>
      <c r="B163" t="s">
        <v>697</v>
      </c>
    </row>
    <row r="164" spans="1:2" ht="15" customHeight="1" x14ac:dyDescent="0.3">
      <c r="A164" s="52" t="s">
        <v>698</v>
      </c>
      <c r="B164" t="s">
        <v>699</v>
      </c>
    </row>
    <row r="165" spans="1:2" ht="15" customHeight="1" x14ac:dyDescent="0.3">
      <c r="A165" s="52" t="s">
        <v>700</v>
      </c>
      <c r="B165" t="s">
        <v>701</v>
      </c>
    </row>
    <row r="166" spans="1:2" ht="15" customHeight="1" x14ac:dyDescent="0.3">
      <c r="A166" s="52" t="s">
        <v>702</v>
      </c>
      <c r="B166" t="s">
        <v>703</v>
      </c>
    </row>
    <row r="167" spans="1:2" ht="15" customHeight="1" x14ac:dyDescent="0.3">
      <c r="A167" s="52" t="s">
        <v>704</v>
      </c>
      <c r="B167" t="s">
        <v>699</v>
      </c>
    </row>
    <row r="168" spans="1:2" ht="15" customHeight="1" x14ac:dyDescent="0.3">
      <c r="A168" s="52" t="s">
        <v>705</v>
      </c>
      <c r="B168" t="s">
        <v>706</v>
      </c>
    </row>
    <row r="169" spans="1:2" ht="15" customHeight="1" x14ac:dyDescent="0.3">
      <c r="A169" s="52" t="s">
        <v>707</v>
      </c>
      <c r="B169" t="s">
        <v>708</v>
      </c>
    </row>
    <row r="170" spans="1:2" ht="15" customHeight="1" x14ac:dyDescent="0.3">
      <c r="A170" s="53" t="s">
        <v>709</v>
      </c>
      <c r="B170" t="s">
        <v>710</v>
      </c>
    </row>
    <row r="171" spans="1:2" ht="15" customHeight="1" x14ac:dyDescent="0.3"/>
    <row r="172" spans="1:2" ht="15" customHeight="1" x14ac:dyDescent="0.3">
      <c r="A172" s="9" t="s">
        <v>21</v>
      </c>
    </row>
    <row r="173" spans="1:2" ht="15" customHeight="1" x14ac:dyDescent="0.3">
      <c r="A173" s="2" t="s">
        <v>381</v>
      </c>
      <c r="B173" s="18" t="s">
        <v>61</v>
      </c>
    </row>
    <row r="174" spans="1:2" ht="15" customHeight="1" x14ac:dyDescent="0.3">
      <c r="A174" s="10" t="s">
        <v>382</v>
      </c>
      <c r="B174" t="s">
        <v>383</v>
      </c>
    </row>
    <row r="175" spans="1:2" ht="15" customHeight="1" x14ac:dyDescent="0.3">
      <c r="A175" s="10" t="s">
        <v>384</v>
      </c>
      <c r="B175" t="s">
        <v>385</v>
      </c>
    </row>
    <row r="176" spans="1:2" ht="15" customHeight="1" x14ac:dyDescent="0.3">
      <c r="A176" s="10" t="s">
        <v>386</v>
      </c>
      <c r="B176" t="s">
        <v>387</v>
      </c>
    </row>
    <row r="177" spans="1:2" ht="15" customHeight="1" x14ac:dyDescent="0.3">
      <c r="A177" s="10" t="s">
        <v>388</v>
      </c>
      <c r="B177" t="s">
        <v>244</v>
      </c>
    </row>
    <row r="178" spans="1:2" x14ac:dyDescent="0.3">
      <c r="A178" s="10" t="s">
        <v>389</v>
      </c>
      <c r="B178" t="s">
        <v>390</v>
      </c>
    </row>
    <row r="179" spans="1:2" ht="15" customHeight="1" x14ac:dyDescent="0.3">
      <c r="A179" s="10" t="s">
        <v>391</v>
      </c>
      <c r="B179" t="s">
        <v>298</v>
      </c>
    </row>
    <row r="180" spans="1:2" ht="15" customHeight="1" x14ac:dyDescent="0.3">
      <c r="A180" s="10" t="s">
        <v>392</v>
      </c>
      <c r="B180" t="s">
        <v>393</v>
      </c>
    </row>
    <row r="181" spans="1:2" ht="15" customHeight="1" x14ac:dyDescent="0.3">
      <c r="A181" s="10" t="s">
        <v>394</v>
      </c>
      <c r="B181" t="s">
        <v>395</v>
      </c>
    </row>
    <row r="182" spans="1:2" ht="15" customHeight="1" x14ac:dyDescent="0.3">
      <c r="A182" s="10" t="s">
        <v>396</v>
      </c>
      <c r="B182" t="s">
        <v>397</v>
      </c>
    </row>
    <row r="183" spans="1:2" ht="15" customHeight="1" x14ac:dyDescent="0.3">
      <c r="A183" s="11" t="s">
        <v>398</v>
      </c>
      <c r="B183" t="s">
        <v>399</v>
      </c>
    </row>
    <row r="184" spans="1:2" ht="15" customHeight="1" x14ac:dyDescent="0.3"/>
    <row r="185" spans="1:2" ht="15" customHeight="1" x14ac:dyDescent="0.3"/>
    <row r="186" spans="1:2" ht="15" customHeight="1" x14ac:dyDescent="0.3">
      <c r="A186" s="9" t="s">
        <v>22</v>
      </c>
    </row>
    <row r="187" spans="1:2" ht="15" customHeight="1" x14ac:dyDescent="0.3">
      <c r="A187" s="2" t="s">
        <v>400</v>
      </c>
      <c r="B187" t="s">
        <v>401</v>
      </c>
    </row>
    <row r="188" spans="1:2" ht="15" customHeight="1" x14ac:dyDescent="0.3">
      <c r="A188" s="10" t="s">
        <v>402</v>
      </c>
      <c r="B188" t="s">
        <v>403</v>
      </c>
    </row>
    <row r="189" spans="1:2" ht="15" customHeight="1" x14ac:dyDescent="0.3">
      <c r="A189" s="22" t="s">
        <v>420</v>
      </c>
      <c r="B189" s="19" t="s">
        <v>421</v>
      </c>
    </row>
    <row r="190" spans="1:2" ht="15" customHeight="1" x14ac:dyDescent="0.3">
      <c r="A190" s="10" t="s">
        <v>404</v>
      </c>
      <c r="B190" t="s">
        <v>405</v>
      </c>
    </row>
    <row r="191" spans="1:2" x14ac:dyDescent="0.3">
      <c r="A191" s="10" t="s">
        <v>406</v>
      </c>
      <c r="B191" t="s">
        <v>407</v>
      </c>
    </row>
    <row r="192" spans="1:2" ht="15" customHeight="1" x14ac:dyDescent="0.3">
      <c r="A192" s="10" t="s">
        <v>408</v>
      </c>
      <c r="B192" t="s">
        <v>409</v>
      </c>
    </row>
    <row r="193" spans="1:2" ht="15" customHeight="1" x14ac:dyDescent="0.3">
      <c r="A193" s="10" t="s">
        <v>410</v>
      </c>
      <c r="B193" t="s">
        <v>411</v>
      </c>
    </row>
    <row r="194" spans="1:2" ht="15" customHeight="1" x14ac:dyDescent="0.3">
      <c r="A194" s="23" t="s">
        <v>412</v>
      </c>
      <c r="B194" t="s">
        <v>413</v>
      </c>
    </row>
    <row r="195" spans="1:2" ht="15" customHeight="1" x14ac:dyDescent="0.3">
      <c r="A195" s="10" t="s">
        <v>414</v>
      </c>
      <c r="B195" t="s">
        <v>415</v>
      </c>
    </row>
    <row r="196" spans="1:2" x14ac:dyDescent="0.3">
      <c r="A196" s="10" t="s">
        <v>416</v>
      </c>
      <c r="B196" t="s">
        <v>417</v>
      </c>
    </row>
    <row r="197" spans="1:2" ht="15" customHeight="1" x14ac:dyDescent="0.3">
      <c r="A197" s="10" t="s">
        <v>426</v>
      </c>
      <c r="B197" t="s">
        <v>427</v>
      </c>
    </row>
    <row r="198" spans="1:2" ht="15" customHeight="1" x14ac:dyDescent="0.3">
      <c r="A198" s="22" t="s">
        <v>422</v>
      </c>
      <c r="B198" s="19" t="s">
        <v>423</v>
      </c>
    </row>
    <row r="199" spans="1:2" ht="15" customHeight="1" x14ac:dyDescent="0.3">
      <c r="A199" s="24" t="s">
        <v>424</v>
      </c>
      <c r="B199" s="19" t="s">
        <v>425</v>
      </c>
    </row>
    <row r="200" spans="1:2" ht="15" customHeight="1" x14ac:dyDescent="0.3"/>
    <row r="201" spans="1:2" ht="15" customHeight="1" x14ac:dyDescent="0.3"/>
    <row r="202" spans="1:2" ht="15" customHeight="1" x14ac:dyDescent="0.3"/>
    <row r="203" spans="1:2" ht="15" customHeight="1" x14ac:dyDescent="0.3"/>
    <row r="205" spans="1:2" ht="15" customHeight="1" x14ac:dyDescent="0.3"/>
    <row r="206" spans="1:2" ht="15" customHeight="1" x14ac:dyDescent="0.3"/>
    <row r="207" spans="1:2" ht="15" customHeight="1" x14ac:dyDescent="0.3"/>
    <row r="208" spans="1:2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51CD-3DF1-4D90-811D-7C2671A0A3A6}">
  <dimension ref="A1:S2"/>
  <sheetViews>
    <sheetView zoomScale="85" zoomScaleNormal="85" workbookViewId="0">
      <selection activeCell="R2" sqref="R2"/>
    </sheetView>
  </sheetViews>
  <sheetFormatPr defaultColWidth="11.44140625" defaultRowHeight="14.4" x14ac:dyDescent="0.3"/>
  <cols>
    <col min="3" max="3" width="21.21875" bestFit="1" customWidth="1"/>
    <col min="4" max="6" width="18.44140625" customWidth="1"/>
    <col min="12" max="12" width="14.88671875" customWidth="1"/>
    <col min="14" max="14" width="26" customWidth="1"/>
    <col min="15" max="15" width="18.6640625" customWidth="1"/>
    <col min="16" max="16" width="13.6640625" customWidth="1"/>
  </cols>
  <sheetData>
    <row r="1" spans="1:19" x14ac:dyDescent="0.3">
      <c r="A1" s="81" t="s">
        <v>0</v>
      </c>
      <c r="B1" s="81" t="s">
        <v>1</v>
      </c>
      <c r="C1" s="81" t="s">
        <v>2</v>
      </c>
      <c r="D1" s="81" t="s">
        <v>734</v>
      </c>
      <c r="E1" s="81" t="s">
        <v>466</v>
      </c>
      <c r="F1" s="81" t="s">
        <v>10</v>
      </c>
      <c r="G1" s="81" t="s">
        <v>24</v>
      </c>
      <c r="H1" s="81" t="s">
        <v>6</v>
      </c>
      <c r="I1" s="81" t="s">
        <v>7</v>
      </c>
      <c r="J1" s="81" t="s">
        <v>8</v>
      </c>
      <c r="K1" s="81" t="s">
        <v>456</v>
      </c>
      <c r="L1" s="81" t="s">
        <v>465</v>
      </c>
      <c r="M1" s="81" t="s">
        <v>464</v>
      </c>
      <c r="N1" s="81" t="s">
        <v>463</v>
      </c>
      <c r="O1" s="81" t="s">
        <v>462</v>
      </c>
      <c r="P1" s="81" t="s">
        <v>461</v>
      </c>
      <c r="Q1" s="81" t="s">
        <v>11</v>
      </c>
      <c r="R1" s="81" t="s">
        <v>5</v>
      </c>
      <c r="S1" s="81" t="s">
        <v>12</v>
      </c>
    </row>
    <row r="2" spans="1:19" x14ac:dyDescent="0.3">
      <c r="A2" t="s">
        <v>794</v>
      </c>
      <c r="B2" t="s">
        <v>790</v>
      </c>
      <c r="C2" t="s">
        <v>793</v>
      </c>
      <c r="D2" t="s">
        <v>791</v>
      </c>
      <c r="F2" t="s">
        <v>455</v>
      </c>
      <c r="G2" t="s">
        <v>877</v>
      </c>
      <c r="H2">
        <v>383670</v>
      </c>
      <c r="I2">
        <v>5331179</v>
      </c>
      <c r="J2">
        <v>622</v>
      </c>
      <c r="K2" t="s">
        <v>457</v>
      </c>
      <c r="L2" s="57" t="s">
        <v>798</v>
      </c>
      <c r="M2" t="s">
        <v>797</v>
      </c>
      <c r="N2" t="s">
        <v>460</v>
      </c>
      <c r="O2" t="s">
        <v>3</v>
      </c>
      <c r="P2">
        <v>200</v>
      </c>
      <c r="Q2">
        <v>310</v>
      </c>
      <c r="R2" s="57" t="s">
        <v>878</v>
      </c>
      <c r="S2" s="58">
        <v>45578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ADFC-58F2-4ACB-A7A8-733DA2CF6C48}">
  <dimension ref="A1:N2"/>
  <sheetViews>
    <sheetView zoomScale="115" zoomScaleNormal="115" workbookViewId="0">
      <selection activeCell="N2" sqref="N2"/>
    </sheetView>
  </sheetViews>
  <sheetFormatPr defaultRowHeight="14.4" x14ac:dyDescent="0.3"/>
  <cols>
    <col min="1" max="1" width="8.44140625" style="20" bestFit="1" customWidth="1"/>
    <col min="2" max="2" width="6.109375" style="20" bestFit="1" customWidth="1"/>
    <col min="3" max="3" width="7" style="20" customWidth="1"/>
    <col min="4" max="4" width="11.33203125" style="20" customWidth="1"/>
    <col min="5" max="5" width="12" style="20" customWidth="1"/>
    <col min="6" max="6" width="13.109375" style="20" customWidth="1"/>
    <col min="7" max="7" width="18.109375" style="20" customWidth="1"/>
    <col min="8" max="8" width="13.6640625" style="20" customWidth="1"/>
    <col min="9" max="9" width="11.88671875" style="20" customWidth="1"/>
    <col min="10" max="10" width="21" style="20" customWidth="1"/>
    <col min="11" max="11" width="13.88671875" style="20" customWidth="1"/>
    <col min="12" max="12" width="12" style="20" customWidth="1"/>
    <col min="13" max="13" width="36.109375" style="20" customWidth="1"/>
    <col min="14" max="14" width="26.6640625" style="20" customWidth="1"/>
  </cols>
  <sheetData>
    <row r="1" spans="1:14" x14ac:dyDescent="0.3">
      <c r="A1" s="26" t="s">
        <v>24</v>
      </c>
      <c r="B1" s="26" t="s">
        <v>14</v>
      </c>
      <c r="C1" s="26" t="s">
        <v>15</v>
      </c>
      <c r="D1" s="26" t="s">
        <v>735</v>
      </c>
      <c r="E1" s="26" t="s">
        <v>745</v>
      </c>
      <c r="F1" s="26" t="s">
        <v>736</v>
      </c>
      <c r="G1" s="26" t="s">
        <v>737</v>
      </c>
      <c r="H1" s="26" t="s">
        <v>738</v>
      </c>
      <c r="I1" s="26" t="s">
        <v>739</v>
      </c>
      <c r="J1" s="26" t="s">
        <v>740</v>
      </c>
      <c r="K1" s="26" t="s">
        <v>741</v>
      </c>
      <c r="L1" s="26" t="s">
        <v>742</v>
      </c>
      <c r="M1" s="26" t="s">
        <v>743</v>
      </c>
      <c r="N1" s="26" t="s">
        <v>744</v>
      </c>
    </row>
    <row r="2" spans="1:14" x14ac:dyDescent="0.3">
      <c r="A2" s="20" t="s">
        <v>792</v>
      </c>
      <c r="B2" s="20">
        <v>0</v>
      </c>
      <c r="C2" s="20">
        <v>310</v>
      </c>
      <c r="D2" s="20" t="s">
        <v>748</v>
      </c>
      <c r="E2" s="20" t="s">
        <v>715</v>
      </c>
      <c r="F2" s="29" t="s">
        <v>878</v>
      </c>
      <c r="G2" s="20" t="s">
        <v>782</v>
      </c>
      <c r="H2" s="20" t="s">
        <v>766</v>
      </c>
      <c r="I2" s="20" t="s">
        <v>775</v>
      </c>
      <c r="J2" s="20" t="s">
        <v>799</v>
      </c>
      <c r="L2" s="20" t="s">
        <v>245</v>
      </c>
      <c r="M2" s="20" t="s">
        <v>800</v>
      </c>
      <c r="N2" s="20" t="s">
        <v>778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8119BF0-34EF-49FD-BFAD-BC3AA086DA12}">
          <x14:formula1>
            <xm:f>CODES!$L$4:$L$11</xm:f>
          </x14:formula1>
          <xm:sqref>D2:D2000</xm:sqref>
        </x14:dataValidation>
        <x14:dataValidation type="list" allowBlank="1" showInputMessage="1" showErrorMessage="1" xr:uid="{09001066-76A9-461D-B02C-9B568CC29886}">
          <x14:formula1>
            <xm:f>CODES!$I$71:$I$78</xm:f>
          </x14:formula1>
          <xm:sqref>E2:E2000</xm:sqref>
        </x14:dataValidation>
        <x14:dataValidation type="list" allowBlank="1" showInputMessage="1" showErrorMessage="1" xr:uid="{08348614-207B-4D13-A471-FCF303160330}">
          <x14:formula1>
            <xm:f>CODES!$L$15:$L$16</xm:f>
          </x14:formula1>
          <xm:sqref>G2:G2000</xm:sqref>
        </x14:dataValidation>
        <x14:dataValidation type="list" allowBlank="1" showInputMessage="1" showErrorMessage="1" xr:uid="{3E13AFCB-121E-43AB-B924-11A7428CE991}">
          <x14:formula1>
            <xm:f>CODES!$L$19:$L$23</xm:f>
          </x14:formula1>
          <xm:sqref>H2:H2000</xm:sqref>
        </x14:dataValidation>
        <x14:dataValidation type="list" allowBlank="1" showInputMessage="1" showErrorMessage="1" xr:uid="{D0C68ED9-B9D0-4BE4-9CB2-A919EC88D830}">
          <x14:formula1>
            <xm:f>CODES!$L$26:$L$27</xm:f>
          </x14:formula1>
          <xm:sqref>I2:I2000</xm:sqref>
        </x14:dataValidation>
        <x14:dataValidation type="list" allowBlank="1" showInputMessage="1" showErrorMessage="1" xr:uid="{9939A7D5-EC5C-46D3-839A-6844AE821349}">
          <x14:formula1>
            <xm:f>CODES!$I$81:$I$83</xm:f>
          </x14:formula1>
          <xm:sqref>L2:L2000</xm:sqref>
        </x14:dataValidation>
        <x14:dataValidation type="list" allowBlank="1" showInputMessage="1" showErrorMessage="1" xr:uid="{4FE2BCE5-5632-44F2-A063-92C83144D799}">
          <x14:formula1>
            <xm:f>CODES!$L$31:$L$32</xm:f>
          </x14:formula1>
          <xm:sqref>N2:N2000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E641-7CF9-4147-A292-B6F9489113B8}">
  <dimension ref="A1:AK682"/>
  <sheetViews>
    <sheetView topLeftCell="E1" zoomScale="85" zoomScaleNormal="85" workbookViewId="0">
      <selection activeCell="F17" sqref="F17"/>
    </sheetView>
  </sheetViews>
  <sheetFormatPr defaultColWidth="8.88671875" defaultRowHeight="14.4" x14ac:dyDescent="0.3"/>
  <cols>
    <col min="2" max="2" width="17.44140625" customWidth="1"/>
    <col min="4" max="4" width="19.88671875" customWidth="1"/>
    <col min="5" max="5" width="15.88671875" customWidth="1"/>
  </cols>
  <sheetData>
    <row r="1" spans="1:37" s="81" customFormat="1" x14ac:dyDescent="0.3">
      <c r="A1" s="81" t="s">
        <v>24</v>
      </c>
      <c r="B1" s="81" t="s">
        <v>502</v>
      </c>
      <c r="C1" s="81" t="s">
        <v>501</v>
      </c>
      <c r="D1" s="81" t="s">
        <v>500</v>
      </c>
      <c r="E1" s="81" t="s">
        <v>499</v>
      </c>
      <c r="F1" s="81" t="s">
        <v>498</v>
      </c>
      <c r="G1" s="81" t="s">
        <v>497</v>
      </c>
      <c r="H1" s="81" t="s">
        <v>496</v>
      </c>
      <c r="I1" s="81" t="s">
        <v>495</v>
      </c>
      <c r="J1" s="81" t="s">
        <v>494</v>
      </c>
      <c r="K1" s="81" t="s">
        <v>493</v>
      </c>
      <c r="L1" s="81" t="s">
        <v>492</v>
      </c>
      <c r="M1" s="81" t="s">
        <v>491</v>
      </c>
      <c r="N1" s="81" t="s">
        <v>490</v>
      </c>
      <c r="O1" s="81" t="s">
        <v>489</v>
      </c>
      <c r="P1" s="81" t="s">
        <v>488</v>
      </c>
      <c r="Q1" s="81" t="s">
        <v>487</v>
      </c>
      <c r="R1" s="81" t="s">
        <v>486</v>
      </c>
      <c r="S1" s="81" t="s">
        <v>485</v>
      </c>
      <c r="T1" s="81" t="s">
        <v>484</v>
      </c>
      <c r="U1" s="81" t="s">
        <v>483</v>
      </c>
      <c r="V1" s="81" t="s">
        <v>482</v>
      </c>
      <c r="W1" s="81" t="s">
        <v>481</v>
      </c>
      <c r="X1" s="81" t="s">
        <v>480</v>
      </c>
      <c r="Y1" s="81" t="s">
        <v>479</v>
      </c>
      <c r="Z1" s="81" t="s">
        <v>478</v>
      </c>
      <c r="AA1" s="81" t="s">
        <v>477</v>
      </c>
      <c r="AB1" s="81" t="s">
        <v>476</v>
      </c>
      <c r="AC1" s="81" t="s">
        <v>475</v>
      </c>
      <c r="AD1" s="81" t="s">
        <v>474</v>
      </c>
      <c r="AE1" s="81" t="s">
        <v>473</v>
      </c>
      <c r="AF1" s="81" t="s">
        <v>472</v>
      </c>
      <c r="AG1" s="81" t="s">
        <v>471</v>
      </c>
      <c r="AH1" s="81" t="s">
        <v>470</v>
      </c>
      <c r="AI1" s="81" t="s">
        <v>469</v>
      </c>
      <c r="AJ1" s="81" t="s">
        <v>468</v>
      </c>
      <c r="AK1" s="81" t="s">
        <v>467</v>
      </c>
    </row>
    <row r="2" spans="1:37" x14ac:dyDescent="0.3">
      <c r="A2" s="89" t="s">
        <v>877</v>
      </c>
      <c r="B2" s="89" t="s">
        <v>879</v>
      </c>
      <c r="C2" s="89" t="s">
        <v>802</v>
      </c>
      <c r="D2" s="89">
        <v>-0.03</v>
      </c>
      <c r="E2" s="89" t="s">
        <v>803</v>
      </c>
      <c r="F2" s="89">
        <v>-74.900000000000006</v>
      </c>
      <c r="G2" s="89">
        <v>253.91</v>
      </c>
      <c r="H2" s="89"/>
      <c r="I2" s="89"/>
      <c r="J2" s="89"/>
      <c r="K2" s="89">
        <v>0</v>
      </c>
      <c r="L2" s="89">
        <v>-42.162880000000001</v>
      </c>
      <c r="M2" s="89" t="s">
        <v>460</v>
      </c>
      <c r="N2" s="89">
        <v>145.59172000000001</v>
      </c>
      <c r="O2" s="89" t="s">
        <v>460</v>
      </c>
      <c r="P2" s="89" t="s">
        <v>804</v>
      </c>
      <c r="Q2" s="89">
        <v>54.57</v>
      </c>
      <c r="R2" s="89">
        <v>309.92</v>
      </c>
      <c r="S2" s="89">
        <v>24.29</v>
      </c>
      <c r="T2" s="89" t="s">
        <v>805</v>
      </c>
      <c r="U2" s="90">
        <v>45568</v>
      </c>
      <c r="V2" s="89" t="s">
        <v>880</v>
      </c>
      <c r="W2" s="89" t="s">
        <v>806</v>
      </c>
      <c r="X2" s="89" t="s">
        <v>807</v>
      </c>
      <c r="Y2" s="89" t="s">
        <v>808</v>
      </c>
      <c r="Z2" s="89" t="s">
        <v>809</v>
      </c>
      <c r="AA2" s="89"/>
      <c r="AB2" s="89" t="s">
        <v>810</v>
      </c>
      <c r="AC2" s="89">
        <v>6.8900000000000003E-3</v>
      </c>
      <c r="AD2" s="89">
        <v>1.99E-3</v>
      </c>
      <c r="AE2" s="89">
        <v>2.6579999999999999E-2</v>
      </c>
      <c r="AF2" s="89">
        <v>0</v>
      </c>
      <c r="AG2" s="89" t="s">
        <v>811</v>
      </c>
      <c r="AH2" s="89">
        <v>9</v>
      </c>
      <c r="AI2" s="89" t="s">
        <v>812</v>
      </c>
      <c r="AJ2" s="89">
        <v>-46827.86</v>
      </c>
      <c r="AK2" s="89">
        <v>0.56999999999999995</v>
      </c>
    </row>
    <row r="3" spans="1:37" x14ac:dyDescent="0.3">
      <c r="A3" s="89" t="s">
        <v>877</v>
      </c>
      <c r="B3" s="89" t="s">
        <v>881</v>
      </c>
      <c r="C3" s="89" t="s">
        <v>802</v>
      </c>
      <c r="D3" s="89">
        <v>-0.02</v>
      </c>
      <c r="E3" s="89" t="s">
        <v>803</v>
      </c>
      <c r="F3" s="89">
        <v>-75.02</v>
      </c>
      <c r="G3" s="89">
        <v>253.57</v>
      </c>
      <c r="H3" s="89"/>
      <c r="I3" s="89"/>
      <c r="J3" s="89"/>
      <c r="K3" s="89">
        <v>0</v>
      </c>
      <c r="L3" s="89">
        <v>-42.162889999999997</v>
      </c>
      <c r="M3" s="89" t="s">
        <v>460</v>
      </c>
      <c r="N3" s="89">
        <v>145.59175999999999</v>
      </c>
      <c r="O3" s="89" t="s">
        <v>460</v>
      </c>
      <c r="P3" s="89" t="s">
        <v>804</v>
      </c>
      <c r="Q3" s="89">
        <v>266.19</v>
      </c>
      <c r="R3" s="89">
        <v>159.77000000000001</v>
      </c>
      <c r="S3" s="89">
        <v>17.690000000000001</v>
      </c>
      <c r="T3" s="89" t="s">
        <v>805</v>
      </c>
      <c r="U3" s="90">
        <v>45559</v>
      </c>
      <c r="V3" s="91">
        <v>0.50239583333333337</v>
      </c>
      <c r="W3" s="89" t="s">
        <v>806</v>
      </c>
      <c r="X3" s="89" t="s">
        <v>807</v>
      </c>
      <c r="Y3" s="89" t="s">
        <v>808</v>
      </c>
      <c r="Z3" s="89" t="s">
        <v>809</v>
      </c>
      <c r="AA3" s="89"/>
      <c r="AB3" s="89" t="s">
        <v>882</v>
      </c>
      <c r="AC3" s="89"/>
      <c r="AD3" s="89"/>
      <c r="AE3" s="89"/>
      <c r="AF3" s="89"/>
      <c r="AG3" s="89" t="s">
        <v>811</v>
      </c>
      <c r="AH3" s="89">
        <v>9</v>
      </c>
      <c r="AI3" s="89" t="s">
        <v>812</v>
      </c>
      <c r="AJ3" s="89">
        <v>-30.65</v>
      </c>
      <c r="AK3" s="89">
        <v>0.03</v>
      </c>
    </row>
    <row r="4" spans="1:37" x14ac:dyDescent="0.3">
      <c r="A4" s="89" t="s">
        <v>877</v>
      </c>
      <c r="B4" s="89" t="s">
        <v>879</v>
      </c>
      <c r="C4" s="89" t="s">
        <v>802</v>
      </c>
      <c r="D4" s="89">
        <v>0</v>
      </c>
      <c r="E4" s="89" t="s">
        <v>803</v>
      </c>
      <c r="F4" s="89">
        <v>-74.900000000000006</v>
      </c>
      <c r="G4" s="89">
        <v>253.91</v>
      </c>
      <c r="H4" s="89"/>
      <c r="I4" s="89"/>
      <c r="J4" s="89"/>
      <c r="K4" s="89">
        <v>3.79</v>
      </c>
      <c r="L4" s="89">
        <v>-42.162880000000001</v>
      </c>
      <c r="M4" s="89" t="s">
        <v>460</v>
      </c>
      <c r="N4" s="89">
        <v>145.59172000000001</v>
      </c>
      <c r="O4" s="89" t="s">
        <v>460</v>
      </c>
      <c r="P4" s="89" t="s">
        <v>804</v>
      </c>
      <c r="Q4" s="89">
        <v>54.26</v>
      </c>
      <c r="R4" s="89">
        <v>309.61</v>
      </c>
      <c r="S4" s="89">
        <v>24.33</v>
      </c>
      <c r="T4" s="89" t="s">
        <v>805</v>
      </c>
      <c r="U4" s="90">
        <v>45568</v>
      </c>
      <c r="V4" s="89" t="s">
        <v>883</v>
      </c>
      <c r="W4" s="89" t="s">
        <v>806</v>
      </c>
      <c r="X4" s="89" t="s">
        <v>807</v>
      </c>
      <c r="Y4" s="89" t="s">
        <v>808</v>
      </c>
      <c r="Z4" s="89" t="s">
        <v>809</v>
      </c>
      <c r="AA4" s="89"/>
      <c r="AB4" s="89" t="s">
        <v>810</v>
      </c>
      <c r="AC4" s="89">
        <v>0</v>
      </c>
      <c r="AD4" s="89">
        <v>0</v>
      </c>
      <c r="AE4" s="89">
        <v>0</v>
      </c>
      <c r="AF4" s="89">
        <v>0</v>
      </c>
      <c r="AG4" s="89" t="s">
        <v>811</v>
      </c>
      <c r="AH4" s="89">
        <v>9</v>
      </c>
      <c r="AI4" s="89" t="s">
        <v>812</v>
      </c>
      <c r="AJ4" s="89">
        <v>-46827.56</v>
      </c>
      <c r="AK4" s="89">
        <v>0.56999999999999995</v>
      </c>
    </row>
    <row r="5" spans="1:37" x14ac:dyDescent="0.3">
      <c r="A5" s="89" t="s">
        <v>877</v>
      </c>
      <c r="B5" s="89" t="s">
        <v>881</v>
      </c>
      <c r="C5" s="89" t="s">
        <v>802</v>
      </c>
      <c r="D5" s="89">
        <v>0</v>
      </c>
      <c r="E5" s="89" t="s">
        <v>803</v>
      </c>
      <c r="F5" s="89">
        <v>-75.02</v>
      </c>
      <c r="G5" s="89">
        <v>253.56</v>
      </c>
      <c r="H5" s="89"/>
      <c r="I5" s="89"/>
      <c r="J5" s="89"/>
      <c r="K5" s="89">
        <v>3.64</v>
      </c>
      <c r="L5" s="89">
        <v>-42.162889999999997</v>
      </c>
      <c r="M5" s="89" t="s">
        <v>460</v>
      </c>
      <c r="N5" s="89">
        <v>145.59175999999999</v>
      </c>
      <c r="O5" s="89" t="s">
        <v>460</v>
      </c>
      <c r="P5" s="89" t="s">
        <v>804</v>
      </c>
      <c r="Q5" s="89">
        <v>266.58999999999997</v>
      </c>
      <c r="R5" s="89">
        <v>160.15</v>
      </c>
      <c r="S5" s="89">
        <v>17.670000000000002</v>
      </c>
      <c r="T5" s="89" t="s">
        <v>805</v>
      </c>
      <c r="U5" s="90">
        <v>45559</v>
      </c>
      <c r="V5" s="91">
        <v>0.50224537037037043</v>
      </c>
      <c r="W5" s="89" t="s">
        <v>806</v>
      </c>
      <c r="X5" s="89" t="s">
        <v>807</v>
      </c>
      <c r="Y5" s="89" t="s">
        <v>808</v>
      </c>
      <c r="Z5" s="89" t="s">
        <v>809</v>
      </c>
      <c r="AA5" s="89"/>
      <c r="AB5" s="89" t="s">
        <v>882</v>
      </c>
      <c r="AC5" s="89"/>
      <c r="AD5" s="89"/>
      <c r="AE5" s="89"/>
      <c r="AF5" s="89"/>
      <c r="AG5" s="89" t="s">
        <v>811</v>
      </c>
      <c r="AH5" s="89">
        <v>9</v>
      </c>
      <c r="AI5" s="89" t="s">
        <v>812</v>
      </c>
      <c r="AJ5" s="89">
        <v>-31.05</v>
      </c>
      <c r="AK5" s="89">
        <v>0.03</v>
      </c>
    </row>
    <row r="6" spans="1:37" x14ac:dyDescent="0.3">
      <c r="A6" s="89" t="s">
        <v>877</v>
      </c>
      <c r="B6" s="89" t="s">
        <v>879</v>
      </c>
      <c r="C6" s="89" t="s">
        <v>813</v>
      </c>
      <c r="D6" s="89">
        <v>0</v>
      </c>
      <c r="E6" s="89" t="s">
        <v>803</v>
      </c>
      <c r="F6" s="89">
        <v>-74.98</v>
      </c>
      <c r="G6" s="89">
        <v>253.52</v>
      </c>
      <c r="H6" s="89"/>
      <c r="I6" s="89"/>
      <c r="J6" s="89"/>
      <c r="K6" s="89">
        <v>0</v>
      </c>
      <c r="L6" s="89">
        <v>-42.162880000000001</v>
      </c>
      <c r="M6" s="89" t="s">
        <v>460</v>
      </c>
      <c r="N6" s="89">
        <v>145.59172000000001</v>
      </c>
      <c r="O6" s="89" t="s">
        <v>460</v>
      </c>
      <c r="P6" s="89" t="s">
        <v>804</v>
      </c>
      <c r="Q6" s="89">
        <v>11.23</v>
      </c>
      <c r="R6" s="89">
        <v>264.75</v>
      </c>
      <c r="S6" s="89">
        <v>26.96</v>
      </c>
      <c r="T6" s="89" t="s">
        <v>805</v>
      </c>
      <c r="U6" s="90">
        <v>45568</v>
      </c>
      <c r="V6" s="91">
        <v>0.53953703703703704</v>
      </c>
      <c r="W6" s="89" t="s">
        <v>806</v>
      </c>
      <c r="X6" s="89" t="s">
        <v>807</v>
      </c>
      <c r="Y6" s="89" t="s">
        <v>808</v>
      </c>
      <c r="Z6" s="89" t="s">
        <v>809</v>
      </c>
      <c r="AA6" s="89"/>
      <c r="AB6" s="89" t="s">
        <v>882</v>
      </c>
      <c r="AC6" s="89"/>
      <c r="AD6" s="89"/>
      <c r="AE6" s="89"/>
      <c r="AF6" s="89"/>
      <c r="AG6" s="89" t="s">
        <v>811</v>
      </c>
      <c r="AH6" s="89">
        <v>9</v>
      </c>
      <c r="AI6" s="89" t="s">
        <v>812</v>
      </c>
      <c r="AJ6" s="89">
        <v>0</v>
      </c>
      <c r="AK6" s="89">
        <v>0.56999999999999995</v>
      </c>
    </row>
    <row r="7" spans="1:37" x14ac:dyDescent="0.3">
      <c r="A7" s="89" t="s">
        <v>877</v>
      </c>
      <c r="B7" s="89" t="s">
        <v>881</v>
      </c>
      <c r="C7" s="89" t="s">
        <v>813</v>
      </c>
      <c r="D7" s="89">
        <v>0</v>
      </c>
      <c r="E7" s="89" t="s">
        <v>803</v>
      </c>
      <c r="F7" s="89">
        <v>-74.98</v>
      </c>
      <c r="G7" s="89">
        <v>253.5</v>
      </c>
      <c r="H7" s="89"/>
      <c r="I7" s="89"/>
      <c r="J7" s="89"/>
      <c r="K7" s="89">
        <v>0</v>
      </c>
      <c r="L7" s="89">
        <v>-42.162889999999997</v>
      </c>
      <c r="M7" s="89" t="s">
        <v>460</v>
      </c>
      <c r="N7" s="89">
        <v>145.59175999999999</v>
      </c>
      <c r="O7" s="89" t="s">
        <v>460</v>
      </c>
      <c r="P7" s="89" t="s">
        <v>804</v>
      </c>
      <c r="Q7" s="89">
        <v>235.44</v>
      </c>
      <c r="R7" s="89">
        <v>128.94</v>
      </c>
      <c r="S7" s="89">
        <v>16.96</v>
      </c>
      <c r="T7" s="89" t="s">
        <v>805</v>
      </c>
      <c r="U7" s="90">
        <v>45559</v>
      </c>
      <c r="V7" s="91">
        <v>0.50064814814814818</v>
      </c>
      <c r="W7" s="89" t="s">
        <v>806</v>
      </c>
      <c r="X7" s="89" t="s">
        <v>807</v>
      </c>
      <c r="Y7" s="89" t="s">
        <v>808</v>
      </c>
      <c r="Z7" s="89" t="s">
        <v>809</v>
      </c>
      <c r="AA7" s="89"/>
      <c r="AB7" s="89" t="s">
        <v>882</v>
      </c>
      <c r="AC7" s="89"/>
      <c r="AD7" s="89"/>
      <c r="AE7" s="89"/>
      <c r="AF7" s="89"/>
      <c r="AG7" s="89" t="s">
        <v>811</v>
      </c>
      <c r="AH7" s="89">
        <v>9</v>
      </c>
      <c r="AI7" s="89" t="s">
        <v>812</v>
      </c>
      <c r="AJ7" s="89">
        <v>0.09</v>
      </c>
      <c r="AK7" s="89">
        <v>0.03</v>
      </c>
    </row>
    <row r="8" spans="1:37" x14ac:dyDescent="0.3">
      <c r="A8" s="89" t="s">
        <v>877</v>
      </c>
      <c r="B8" s="89" t="s">
        <v>881</v>
      </c>
      <c r="C8" s="89" t="s">
        <v>802</v>
      </c>
      <c r="D8" s="89">
        <v>1</v>
      </c>
      <c r="E8" s="89" t="s">
        <v>803</v>
      </c>
      <c r="F8" s="89">
        <v>-75.09</v>
      </c>
      <c r="G8" s="89">
        <v>253.6</v>
      </c>
      <c r="H8" s="89"/>
      <c r="I8" s="89"/>
      <c r="J8" s="89"/>
      <c r="K8" s="89">
        <v>18.93</v>
      </c>
      <c r="L8" s="89">
        <v>-42.162889999999997</v>
      </c>
      <c r="M8" s="89" t="s">
        <v>460</v>
      </c>
      <c r="N8" s="89">
        <v>145.59175999999999</v>
      </c>
      <c r="O8" s="89" t="s">
        <v>460</v>
      </c>
      <c r="P8" s="89" t="s">
        <v>804</v>
      </c>
      <c r="Q8" s="89">
        <v>264.3</v>
      </c>
      <c r="R8" s="89">
        <v>157.9</v>
      </c>
      <c r="S8" s="89">
        <v>17.649999999999999</v>
      </c>
      <c r="T8" s="89" t="s">
        <v>805</v>
      </c>
      <c r="U8" s="90">
        <v>45559</v>
      </c>
      <c r="V8" s="91">
        <v>0.50217592592592597</v>
      </c>
      <c r="W8" s="89" t="s">
        <v>806</v>
      </c>
      <c r="X8" s="89" t="s">
        <v>807</v>
      </c>
      <c r="Y8" s="89" t="s">
        <v>808</v>
      </c>
      <c r="Z8" s="89" t="s">
        <v>809</v>
      </c>
      <c r="AA8" s="89"/>
      <c r="AB8" s="89" t="s">
        <v>882</v>
      </c>
      <c r="AC8" s="89"/>
      <c r="AD8" s="89"/>
      <c r="AE8" s="89"/>
      <c r="AF8" s="89"/>
      <c r="AG8" s="89" t="s">
        <v>811</v>
      </c>
      <c r="AH8" s="89">
        <v>9</v>
      </c>
      <c r="AI8" s="89" t="s">
        <v>812</v>
      </c>
      <c r="AJ8" s="89">
        <v>-28.76</v>
      </c>
      <c r="AK8" s="89">
        <v>0.03</v>
      </c>
    </row>
    <row r="9" spans="1:37" x14ac:dyDescent="0.3">
      <c r="A9" s="89" t="s">
        <v>877</v>
      </c>
      <c r="B9" s="89" t="s">
        <v>879</v>
      </c>
      <c r="C9" s="89" t="s">
        <v>813</v>
      </c>
      <c r="D9" s="89">
        <v>1</v>
      </c>
      <c r="E9" s="89" t="s">
        <v>803</v>
      </c>
      <c r="F9" s="89">
        <v>-75.02</v>
      </c>
      <c r="G9" s="89">
        <v>253.26</v>
      </c>
      <c r="H9" s="89"/>
      <c r="I9" s="89"/>
      <c r="J9" s="89"/>
      <c r="K9" s="89">
        <v>32.24</v>
      </c>
      <c r="L9" s="89">
        <v>-42.162880000000001</v>
      </c>
      <c r="M9" s="89" t="s">
        <v>460</v>
      </c>
      <c r="N9" s="89">
        <v>145.59172000000001</v>
      </c>
      <c r="O9" s="89" t="s">
        <v>460</v>
      </c>
      <c r="P9" s="89" t="s">
        <v>804</v>
      </c>
      <c r="Q9" s="89">
        <v>11.26</v>
      </c>
      <c r="R9" s="89">
        <v>264.52</v>
      </c>
      <c r="S9" s="89">
        <v>27</v>
      </c>
      <c r="T9" s="89" t="s">
        <v>805</v>
      </c>
      <c r="U9" s="90">
        <v>45568</v>
      </c>
      <c r="V9" s="91">
        <v>0.53965277777777776</v>
      </c>
      <c r="W9" s="89" t="s">
        <v>806</v>
      </c>
      <c r="X9" s="89" t="s">
        <v>807</v>
      </c>
      <c r="Y9" s="89" t="s">
        <v>808</v>
      </c>
      <c r="Z9" s="89" t="s">
        <v>809</v>
      </c>
      <c r="AA9" s="89"/>
      <c r="AB9" s="89" t="s">
        <v>882</v>
      </c>
      <c r="AC9" s="89"/>
      <c r="AD9" s="89"/>
      <c r="AE9" s="89"/>
      <c r="AF9" s="89"/>
      <c r="AG9" s="89" t="s">
        <v>811</v>
      </c>
      <c r="AH9" s="89">
        <v>9</v>
      </c>
      <c r="AI9" s="89" t="s">
        <v>812</v>
      </c>
      <c r="AJ9" s="89">
        <v>-0.02</v>
      </c>
      <c r="AK9" s="89">
        <v>0.56999999999999995</v>
      </c>
    </row>
    <row r="10" spans="1:37" x14ac:dyDescent="0.3">
      <c r="A10" s="89" t="s">
        <v>877</v>
      </c>
      <c r="B10" s="89" t="s">
        <v>879</v>
      </c>
      <c r="C10" s="89" t="s">
        <v>802</v>
      </c>
      <c r="D10" s="89">
        <v>1</v>
      </c>
      <c r="E10" s="89" t="s">
        <v>803</v>
      </c>
      <c r="F10" s="89">
        <v>-74.98</v>
      </c>
      <c r="G10" s="89">
        <v>253.43</v>
      </c>
      <c r="H10" s="89"/>
      <c r="I10" s="89"/>
      <c r="J10" s="89"/>
      <c r="K10" s="89">
        <v>26.84</v>
      </c>
      <c r="L10" s="89">
        <v>-42.162880000000001</v>
      </c>
      <c r="M10" s="89" t="s">
        <v>460</v>
      </c>
      <c r="N10" s="89">
        <v>145.59172000000001</v>
      </c>
      <c r="O10" s="89" t="s">
        <v>460</v>
      </c>
      <c r="P10" s="89" t="s">
        <v>804</v>
      </c>
      <c r="Q10" s="89">
        <v>43.09</v>
      </c>
      <c r="R10" s="89">
        <v>297.95999999999998</v>
      </c>
      <c r="S10" s="89">
        <v>24.35</v>
      </c>
      <c r="T10" s="89" t="s">
        <v>805</v>
      </c>
      <c r="U10" s="90">
        <v>45568</v>
      </c>
      <c r="V10" s="89" t="s">
        <v>884</v>
      </c>
      <c r="W10" s="89" t="s">
        <v>806</v>
      </c>
      <c r="X10" s="89" t="s">
        <v>807</v>
      </c>
      <c r="Y10" s="89" t="s">
        <v>808</v>
      </c>
      <c r="Z10" s="89" t="s">
        <v>809</v>
      </c>
      <c r="AA10" s="89"/>
      <c r="AB10" s="89" t="s">
        <v>810</v>
      </c>
      <c r="AC10" s="89">
        <v>-0.24934999999999999</v>
      </c>
      <c r="AD10" s="89">
        <v>-7.3050000000000004E-2</v>
      </c>
      <c r="AE10" s="89">
        <v>-0.96565000000000001</v>
      </c>
      <c r="AF10" s="89">
        <v>4.45</v>
      </c>
      <c r="AG10" s="89" t="s">
        <v>811</v>
      </c>
      <c r="AH10" s="89">
        <v>9</v>
      </c>
      <c r="AI10" s="89" t="s">
        <v>812</v>
      </c>
      <c r="AJ10" s="89">
        <v>-46816.38</v>
      </c>
      <c r="AK10" s="89">
        <v>0.56999999999999995</v>
      </c>
    </row>
    <row r="11" spans="1:37" x14ac:dyDescent="0.3">
      <c r="A11" s="89" t="s">
        <v>877</v>
      </c>
      <c r="B11" s="89" t="s">
        <v>881</v>
      </c>
      <c r="C11" s="89" t="s">
        <v>813</v>
      </c>
      <c r="D11" s="89">
        <v>1</v>
      </c>
      <c r="E11" s="89" t="s">
        <v>803</v>
      </c>
      <c r="F11" s="89">
        <v>-75.03</v>
      </c>
      <c r="G11" s="89">
        <v>253.41</v>
      </c>
      <c r="H11" s="89"/>
      <c r="I11" s="89"/>
      <c r="J11" s="89"/>
      <c r="K11" s="89">
        <v>26.13</v>
      </c>
      <c r="L11" s="89">
        <v>-42.162889999999997</v>
      </c>
      <c r="M11" s="89" t="s">
        <v>460</v>
      </c>
      <c r="N11" s="89">
        <v>145.59175999999999</v>
      </c>
      <c r="O11" s="89" t="s">
        <v>460</v>
      </c>
      <c r="P11" s="89" t="s">
        <v>804</v>
      </c>
      <c r="Q11" s="89">
        <v>230.88</v>
      </c>
      <c r="R11" s="89">
        <v>124.29</v>
      </c>
      <c r="S11" s="89">
        <v>17.03</v>
      </c>
      <c r="T11" s="89" t="s">
        <v>805</v>
      </c>
      <c r="U11" s="90">
        <v>45559</v>
      </c>
      <c r="V11" s="91">
        <v>0.50074074074074071</v>
      </c>
      <c r="W11" s="89" t="s">
        <v>806</v>
      </c>
      <c r="X11" s="89" t="s">
        <v>807</v>
      </c>
      <c r="Y11" s="89" t="s">
        <v>808</v>
      </c>
      <c r="Z11" s="89" t="s">
        <v>809</v>
      </c>
      <c r="AA11" s="89"/>
      <c r="AB11" s="89" t="s">
        <v>882</v>
      </c>
      <c r="AC11" s="89"/>
      <c r="AD11" s="89"/>
      <c r="AE11" s="89"/>
      <c r="AF11" s="89"/>
      <c r="AG11" s="89" t="s">
        <v>811</v>
      </c>
      <c r="AH11" s="89">
        <v>9</v>
      </c>
      <c r="AI11" s="89" t="s">
        <v>812</v>
      </c>
      <c r="AJ11" s="89">
        <v>4.66</v>
      </c>
      <c r="AK11" s="89">
        <v>0.03</v>
      </c>
    </row>
    <row r="12" spans="1:37" x14ac:dyDescent="0.3">
      <c r="A12" s="89" t="s">
        <v>877</v>
      </c>
      <c r="B12" s="89" t="s">
        <v>879</v>
      </c>
      <c r="C12" s="89" t="s">
        <v>813</v>
      </c>
      <c r="D12" s="89">
        <v>2</v>
      </c>
      <c r="E12" s="89" t="s">
        <v>803</v>
      </c>
      <c r="F12" s="89">
        <v>-75.08</v>
      </c>
      <c r="G12" s="89">
        <v>253.09</v>
      </c>
      <c r="H12" s="89"/>
      <c r="I12" s="89"/>
      <c r="J12" s="89"/>
      <c r="K12" s="89">
        <v>30.91</v>
      </c>
      <c r="L12" s="89">
        <v>-42.162880000000001</v>
      </c>
      <c r="M12" s="89" t="s">
        <v>460</v>
      </c>
      <c r="N12" s="89">
        <v>145.59172000000001</v>
      </c>
      <c r="O12" s="89" t="s">
        <v>460</v>
      </c>
      <c r="P12" s="89" t="s">
        <v>804</v>
      </c>
      <c r="Q12" s="89">
        <v>2.73</v>
      </c>
      <c r="R12" s="89">
        <v>255.82</v>
      </c>
      <c r="S12" s="89">
        <v>27.01</v>
      </c>
      <c r="T12" s="89" t="s">
        <v>805</v>
      </c>
      <c r="U12" s="90">
        <v>45568</v>
      </c>
      <c r="V12" s="91">
        <v>0.53967592592592595</v>
      </c>
      <c r="W12" s="89" t="s">
        <v>806</v>
      </c>
      <c r="X12" s="89" t="s">
        <v>807</v>
      </c>
      <c r="Y12" s="89" t="s">
        <v>808</v>
      </c>
      <c r="Z12" s="89" t="s">
        <v>809</v>
      </c>
      <c r="AA12" s="89"/>
      <c r="AB12" s="89" t="s">
        <v>882</v>
      </c>
      <c r="AC12" s="89"/>
      <c r="AD12" s="89"/>
      <c r="AE12" s="89"/>
      <c r="AF12" s="89"/>
      <c r="AG12" s="89" t="s">
        <v>811</v>
      </c>
      <c r="AH12" s="89">
        <v>9</v>
      </c>
      <c r="AI12" s="89" t="s">
        <v>812</v>
      </c>
      <c r="AJ12" s="89">
        <v>8.49</v>
      </c>
      <c r="AK12" s="89">
        <v>0.56999999999999995</v>
      </c>
    </row>
    <row r="13" spans="1:37" x14ac:dyDescent="0.3">
      <c r="A13" s="89" t="s">
        <v>877</v>
      </c>
      <c r="B13" s="89" t="s">
        <v>879</v>
      </c>
      <c r="C13" s="89" t="s">
        <v>802</v>
      </c>
      <c r="D13" s="89">
        <v>2</v>
      </c>
      <c r="E13" s="89" t="s">
        <v>803</v>
      </c>
      <c r="F13" s="89">
        <v>-75.040000000000006</v>
      </c>
      <c r="G13" s="89">
        <v>253.31</v>
      </c>
      <c r="H13" s="89"/>
      <c r="I13" s="89"/>
      <c r="J13" s="89"/>
      <c r="K13" s="89">
        <v>27.69</v>
      </c>
      <c r="L13" s="89">
        <v>-42.162880000000001</v>
      </c>
      <c r="M13" s="89" t="s">
        <v>460</v>
      </c>
      <c r="N13" s="89">
        <v>145.59172000000001</v>
      </c>
      <c r="O13" s="89" t="s">
        <v>460</v>
      </c>
      <c r="P13" s="89" t="s">
        <v>804</v>
      </c>
      <c r="Q13" s="89">
        <v>42.84</v>
      </c>
      <c r="R13" s="89">
        <v>297.58999999999997</v>
      </c>
      <c r="S13" s="89">
        <v>24.36</v>
      </c>
      <c r="T13" s="89" t="s">
        <v>805</v>
      </c>
      <c r="U13" s="90">
        <v>45568</v>
      </c>
      <c r="V13" s="89" t="s">
        <v>885</v>
      </c>
      <c r="W13" s="89" t="s">
        <v>806</v>
      </c>
      <c r="X13" s="89" t="s">
        <v>807</v>
      </c>
      <c r="Y13" s="89" t="s">
        <v>808</v>
      </c>
      <c r="Z13" s="89" t="s">
        <v>809</v>
      </c>
      <c r="AA13" s="89"/>
      <c r="AB13" s="89" t="s">
        <v>810</v>
      </c>
      <c r="AC13" s="89">
        <v>-0.49718000000000001</v>
      </c>
      <c r="AD13" s="89">
        <v>-0.14707999999999999</v>
      </c>
      <c r="AE13" s="89">
        <v>-1.9316199999999999</v>
      </c>
      <c r="AF13" s="89">
        <v>2.0299999999999998</v>
      </c>
      <c r="AG13" s="89" t="s">
        <v>811</v>
      </c>
      <c r="AH13" s="89">
        <v>9</v>
      </c>
      <c r="AI13" s="89" t="s">
        <v>812</v>
      </c>
      <c r="AJ13" s="89">
        <v>-46816.13</v>
      </c>
      <c r="AK13" s="89">
        <v>0.56999999999999995</v>
      </c>
    </row>
    <row r="14" spans="1:37" x14ac:dyDescent="0.3">
      <c r="A14" s="89" t="s">
        <v>877</v>
      </c>
      <c r="B14" s="89" t="s">
        <v>881</v>
      </c>
      <c r="C14" s="89" t="s">
        <v>813</v>
      </c>
      <c r="D14" s="89">
        <v>2</v>
      </c>
      <c r="E14" s="89" t="s">
        <v>803</v>
      </c>
      <c r="F14" s="89">
        <v>-75.069999999999993</v>
      </c>
      <c r="G14" s="89">
        <v>253.52</v>
      </c>
      <c r="H14" s="89"/>
      <c r="I14" s="89"/>
      <c r="J14" s="89"/>
      <c r="K14" s="89">
        <v>28.17</v>
      </c>
      <c r="L14" s="89">
        <v>-42.162889999999997</v>
      </c>
      <c r="M14" s="89" t="s">
        <v>460</v>
      </c>
      <c r="N14" s="89">
        <v>145.59175999999999</v>
      </c>
      <c r="O14" s="89" t="s">
        <v>460</v>
      </c>
      <c r="P14" s="89" t="s">
        <v>804</v>
      </c>
      <c r="Q14" s="89">
        <v>240.96</v>
      </c>
      <c r="R14" s="89">
        <v>134.47999999999999</v>
      </c>
      <c r="S14" s="89">
        <v>17.04</v>
      </c>
      <c r="T14" s="89" t="s">
        <v>805</v>
      </c>
      <c r="U14" s="90">
        <v>45559</v>
      </c>
      <c r="V14" s="91">
        <v>0.5007638888888889</v>
      </c>
      <c r="W14" s="89" t="s">
        <v>806</v>
      </c>
      <c r="X14" s="89" t="s">
        <v>807</v>
      </c>
      <c r="Y14" s="89" t="s">
        <v>808</v>
      </c>
      <c r="Z14" s="89" t="s">
        <v>809</v>
      </c>
      <c r="AA14" s="89"/>
      <c r="AB14" s="89" t="s">
        <v>882</v>
      </c>
      <c r="AC14" s="89"/>
      <c r="AD14" s="89"/>
      <c r="AE14" s="89"/>
      <c r="AF14" s="89"/>
      <c r="AG14" s="89" t="s">
        <v>811</v>
      </c>
      <c r="AH14" s="89">
        <v>9</v>
      </c>
      <c r="AI14" s="89" t="s">
        <v>812</v>
      </c>
      <c r="AJ14" s="89">
        <v>-5.41</v>
      </c>
      <c r="AK14" s="89">
        <v>0.03</v>
      </c>
    </row>
    <row r="15" spans="1:37" x14ac:dyDescent="0.3">
      <c r="A15" s="89" t="s">
        <v>877</v>
      </c>
      <c r="B15" s="89" t="s">
        <v>881</v>
      </c>
      <c r="C15" s="89" t="s">
        <v>802</v>
      </c>
      <c r="D15" s="89">
        <v>2</v>
      </c>
      <c r="E15" s="89" t="s">
        <v>803</v>
      </c>
      <c r="F15" s="89">
        <v>-75.099999999999994</v>
      </c>
      <c r="G15" s="89">
        <v>253.51</v>
      </c>
      <c r="H15" s="89"/>
      <c r="I15" s="89"/>
      <c r="J15" s="89"/>
      <c r="K15" s="89">
        <v>19.079999999999998</v>
      </c>
      <c r="L15" s="89">
        <v>-42.162889999999997</v>
      </c>
      <c r="M15" s="89" t="s">
        <v>460</v>
      </c>
      <c r="N15" s="89">
        <v>145.59175999999999</v>
      </c>
      <c r="O15" s="89" t="s">
        <v>460</v>
      </c>
      <c r="P15" s="89" t="s">
        <v>804</v>
      </c>
      <c r="Q15" s="89">
        <v>261.18</v>
      </c>
      <c r="R15" s="89">
        <v>154.69</v>
      </c>
      <c r="S15" s="89">
        <v>17.64</v>
      </c>
      <c r="T15" s="89" t="s">
        <v>805</v>
      </c>
      <c r="U15" s="90">
        <v>45559</v>
      </c>
      <c r="V15" s="91">
        <v>0.50214120370370374</v>
      </c>
      <c r="W15" s="89" t="s">
        <v>806</v>
      </c>
      <c r="X15" s="89" t="s">
        <v>807</v>
      </c>
      <c r="Y15" s="89" t="s">
        <v>808</v>
      </c>
      <c r="Z15" s="89" t="s">
        <v>809</v>
      </c>
      <c r="AA15" s="89"/>
      <c r="AB15" s="89" t="s">
        <v>882</v>
      </c>
      <c r="AC15" s="89"/>
      <c r="AD15" s="89"/>
      <c r="AE15" s="89"/>
      <c r="AF15" s="89"/>
      <c r="AG15" s="89" t="s">
        <v>811</v>
      </c>
      <c r="AH15" s="89">
        <v>9</v>
      </c>
      <c r="AI15" s="89" t="s">
        <v>812</v>
      </c>
      <c r="AJ15" s="89">
        <v>-25.64</v>
      </c>
      <c r="AK15" s="89">
        <v>0.03</v>
      </c>
    </row>
    <row r="16" spans="1:37" x14ac:dyDescent="0.3">
      <c r="A16" s="89" t="s">
        <v>877</v>
      </c>
      <c r="B16" s="89" t="s">
        <v>879</v>
      </c>
      <c r="C16" s="89" t="s">
        <v>802</v>
      </c>
      <c r="D16" s="89">
        <v>3</v>
      </c>
      <c r="E16" s="89" t="s">
        <v>803</v>
      </c>
      <c r="F16" s="89">
        <v>-75.09</v>
      </c>
      <c r="G16" s="89">
        <v>253.26</v>
      </c>
      <c r="H16" s="89"/>
      <c r="I16" s="89"/>
      <c r="J16" s="89"/>
      <c r="K16" s="89">
        <v>24.62</v>
      </c>
      <c r="L16" s="89">
        <v>-42.162880000000001</v>
      </c>
      <c r="M16" s="89" t="s">
        <v>460</v>
      </c>
      <c r="N16" s="89">
        <v>145.59172000000001</v>
      </c>
      <c r="O16" s="89" t="s">
        <v>460</v>
      </c>
      <c r="P16" s="89" t="s">
        <v>804</v>
      </c>
      <c r="Q16" s="89">
        <v>43.56</v>
      </c>
      <c r="R16" s="89">
        <v>298.26</v>
      </c>
      <c r="S16" s="89">
        <v>24.38</v>
      </c>
      <c r="T16" s="89" t="s">
        <v>805</v>
      </c>
      <c r="U16" s="90">
        <v>45568</v>
      </c>
      <c r="V16" s="89" t="s">
        <v>886</v>
      </c>
      <c r="W16" s="89" t="s">
        <v>806</v>
      </c>
      <c r="X16" s="89" t="s">
        <v>807</v>
      </c>
      <c r="Y16" s="89" t="s">
        <v>808</v>
      </c>
      <c r="Z16" s="89" t="s">
        <v>809</v>
      </c>
      <c r="AA16" s="89"/>
      <c r="AB16" s="89" t="s">
        <v>810</v>
      </c>
      <c r="AC16" s="89">
        <v>-0.74400999999999995</v>
      </c>
      <c r="AD16" s="89">
        <v>-0.22120000000000001</v>
      </c>
      <c r="AE16" s="89">
        <v>-2.89784</v>
      </c>
      <c r="AF16" s="89">
        <v>1.55</v>
      </c>
      <c r="AG16" s="89" t="s">
        <v>811</v>
      </c>
      <c r="AH16" s="89">
        <v>9</v>
      </c>
      <c r="AI16" s="89" t="s">
        <v>812</v>
      </c>
      <c r="AJ16" s="89">
        <v>-46816.85</v>
      </c>
      <c r="AK16" s="89">
        <v>0.56999999999999995</v>
      </c>
    </row>
    <row r="17" spans="1:37" x14ac:dyDescent="0.3">
      <c r="A17" s="89" t="s">
        <v>877</v>
      </c>
      <c r="B17" s="89" t="s">
        <v>879</v>
      </c>
      <c r="C17" s="89" t="s">
        <v>813</v>
      </c>
      <c r="D17" s="89">
        <v>3</v>
      </c>
      <c r="E17" s="89" t="s">
        <v>803</v>
      </c>
      <c r="F17" s="89">
        <v>-75.150000000000006</v>
      </c>
      <c r="G17" s="89">
        <v>253.01</v>
      </c>
      <c r="H17" s="89"/>
      <c r="I17" s="89"/>
      <c r="J17" s="89"/>
      <c r="K17" s="89">
        <v>36.54</v>
      </c>
      <c r="L17" s="89">
        <v>-42.162880000000001</v>
      </c>
      <c r="M17" s="89" t="s">
        <v>460</v>
      </c>
      <c r="N17" s="89">
        <v>145.59172000000001</v>
      </c>
      <c r="O17" s="89" t="s">
        <v>460</v>
      </c>
      <c r="P17" s="89" t="s">
        <v>804</v>
      </c>
      <c r="Q17" s="89">
        <v>357.53</v>
      </c>
      <c r="R17" s="89">
        <v>250.55</v>
      </c>
      <c r="S17" s="89">
        <v>27.01</v>
      </c>
      <c r="T17" s="89" t="s">
        <v>805</v>
      </c>
      <c r="U17" s="90">
        <v>45568</v>
      </c>
      <c r="V17" s="91">
        <v>0.53969907407407403</v>
      </c>
      <c r="W17" s="89" t="s">
        <v>806</v>
      </c>
      <c r="X17" s="89" t="s">
        <v>807</v>
      </c>
      <c r="Y17" s="89" t="s">
        <v>808</v>
      </c>
      <c r="Z17" s="89" t="s">
        <v>809</v>
      </c>
      <c r="AA17" s="89"/>
      <c r="AB17" s="89" t="s">
        <v>882</v>
      </c>
      <c r="AC17" s="89"/>
      <c r="AD17" s="89"/>
      <c r="AE17" s="89"/>
      <c r="AF17" s="89"/>
      <c r="AG17" s="89" t="s">
        <v>811</v>
      </c>
      <c r="AH17" s="89">
        <v>9</v>
      </c>
      <c r="AI17" s="89" t="s">
        <v>812</v>
      </c>
      <c r="AJ17" s="89">
        <v>14.25</v>
      </c>
      <c r="AK17" s="89">
        <v>0.56999999999999995</v>
      </c>
    </row>
    <row r="18" spans="1:37" x14ac:dyDescent="0.3">
      <c r="A18" s="89" t="s">
        <v>877</v>
      </c>
      <c r="B18" s="89" t="s">
        <v>881</v>
      </c>
      <c r="C18" s="89" t="s">
        <v>802</v>
      </c>
      <c r="D18" s="89">
        <v>3</v>
      </c>
      <c r="E18" s="89" t="s">
        <v>803</v>
      </c>
      <c r="F18" s="89">
        <v>-75.14</v>
      </c>
      <c r="G18" s="89">
        <v>253.45</v>
      </c>
      <c r="H18" s="89"/>
      <c r="I18" s="89"/>
      <c r="J18" s="89"/>
      <c r="K18" s="89">
        <v>19.36</v>
      </c>
      <c r="L18" s="89">
        <v>-42.162889999999997</v>
      </c>
      <c r="M18" s="89" t="s">
        <v>460</v>
      </c>
      <c r="N18" s="89">
        <v>145.59175999999999</v>
      </c>
      <c r="O18" s="89" t="s">
        <v>460</v>
      </c>
      <c r="P18" s="89" t="s">
        <v>804</v>
      </c>
      <c r="Q18" s="89">
        <v>257.04000000000002</v>
      </c>
      <c r="R18" s="89">
        <v>150.5</v>
      </c>
      <c r="S18" s="89">
        <v>17.64</v>
      </c>
      <c r="T18" s="89" t="s">
        <v>805</v>
      </c>
      <c r="U18" s="90">
        <v>45559</v>
      </c>
      <c r="V18" s="91">
        <v>0.50210648148148151</v>
      </c>
      <c r="W18" s="89" t="s">
        <v>806</v>
      </c>
      <c r="X18" s="89" t="s">
        <v>807</v>
      </c>
      <c r="Y18" s="89" t="s">
        <v>808</v>
      </c>
      <c r="Z18" s="89" t="s">
        <v>809</v>
      </c>
      <c r="AA18" s="89"/>
      <c r="AB18" s="89" t="s">
        <v>882</v>
      </c>
      <c r="AC18" s="89"/>
      <c r="AD18" s="89"/>
      <c r="AE18" s="89"/>
      <c r="AF18" s="89"/>
      <c r="AG18" s="89" t="s">
        <v>811</v>
      </c>
      <c r="AH18" s="89">
        <v>9</v>
      </c>
      <c r="AI18" s="89" t="s">
        <v>812</v>
      </c>
      <c r="AJ18" s="89">
        <v>-21.5</v>
      </c>
      <c r="AK18" s="89">
        <v>0.03</v>
      </c>
    </row>
    <row r="19" spans="1:37" x14ac:dyDescent="0.3">
      <c r="A19" s="89" t="s">
        <v>877</v>
      </c>
      <c r="B19" s="89" t="s">
        <v>881</v>
      </c>
      <c r="C19" s="89" t="s">
        <v>813</v>
      </c>
      <c r="D19" s="89">
        <v>3</v>
      </c>
      <c r="E19" s="89" t="s">
        <v>803</v>
      </c>
      <c r="F19" s="89">
        <v>-75.14</v>
      </c>
      <c r="G19" s="89">
        <v>253.38</v>
      </c>
      <c r="H19" s="89"/>
      <c r="I19" s="89"/>
      <c r="J19" s="89"/>
      <c r="K19" s="89">
        <v>31.43</v>
      </c>
      <c r="L19" s="89">
        <v>-42.162889999999997</v>
      </c>
      <c r="M19" s="89" t="s">
        <v>460</v>
      </c>
      <c r="N19" s="89">
        <v>145.59175999999999</v>
      </c>
      <c r="O19" s="89" t="s">
        <v>460</v>
      </c>
      <c r="P19" s="89" t="s">
        <v>804</v>
      </c>
      <c r="Q19" s="89">
        <v>251.6</v>
      </c>
      <c r="R19" s="89">
        <v>144.99</v>
      </c>
      <c r="S19" s="89">
        <v>17.059999999999999</v>
      </c>
      <c r="T19" s="89" t="s">
        <v>805</v>
      </c>
      <c r="U19" s="90">
        <v>45559</v>
      </c>
      <c r="V19" s="91">
        <v>0.50079861111111112</v>
      </c>
      <c r="W19" s="89" t="s">
        <v>806</v>
      </c>
      <c r="X19" s="89" t="s">
        <v>807</v>
      </c>
      <c r="Y19" s="89" t="s">
        <v>808</v>
      </c>
      <c r="Z19" s="89" t="s">
        <v>809</v>
      </c>
      <c r="AA19" s="89"/>
      <c r="AB19" s="89" t="s">
        <v>882</v>
      </c>
      <c r="AC19" s="89"/>
      <c r="AD19" s="89"/>
      <c r="AE19" s="89"/>
      <c r="AF19" s="89"/>
      <c r="AG19" s="89" t="s">
        <v>811</v>
      </c>
      <c r="AH19" s="89">
        <v>9</v>
      </c>
      <c r="AI19" s="89" t="s">
        <v>812</v>
      </c>
      <c r="AJ19" s="89">
        <v>-16.059999999999999</v>
      </c>
      <c r="AK19" s="89">
        <v>0.03</v>
      </c>
    </row>
    <row r="20" spans="1:37" x14ac:dyDescent="0.3">
      <c r="A20" s="89" t="s">
        <v>877</v>
      </c>
      <c r="B20" s="89" t="s">
        <v>881</v>
      </c>
      <c r="C20" s="89" t="s">
        <v>802</v>
      </c>
      <c r="D20" s="89">
        <v>4</v>
      </c>
      <c r="E20" s="89" t="s">
        <v>803</v>
      </c>
      <c r="F20" s="89">
        <v>-75.180000000000007</v>
      </c>
      <c r="G20" s="89">
        <v>253.38</v>
      </c>
      <c r="H20" s="89"/>
      <c r="I20" s="89"/>
      <c r="J20" s="89"/>
      <c r="K20" s="89">
        <v>13.73</v>
      </c>
      <c r="L20" s="89">
        <v>-42.162889999999997</v>
      </c>
      <c r="M20" s="89" t="s">
        <v>460</v>
      </c>
      <c r="N20" s="89">
        <v>145.59175999999999</v>
      </c>
      <c r="O20" s="89" t="s">
        <v>460</v>
      </c>
      <c r="P20" s="89" t="s">
        <v>804</v>
      </c>
      <c r="Q20" s="89">
        <v>255.99</v>
      </c>
      <c r="R20" s="89">
        <v>149.37</v>
      </c>
      <c r="S20" s="89">
        <v>17.62</v>
      </c>
      <c r="T20" s="89" t="s">
        <v>805</v>
      </c>
      <c r="U20" s="90">
        <v>45559</v>
      </c>
      <c r="V20" s="91">
        <v>0.50206018518518514</v>
      </c>
      <c r="W20" s="89" t="s">
        <v>806</v>
      </c>
      <c r="X20" s="89" t="s">
        <v>807</v>
      </c>
      <c r="Y20" s="89" t="s">
        <v>808</v>
      </c>
      <c r="Z20" s="89" t="s">
        <v>809</v>
      </c>
      <c r="AA20" s="89"/>
      <c r="AB20" s="89" t="s">
        <v>882</v>
      </c>
      <c r="AC20" s="89"/>
      <c r="AD20" s="89"/>
      <c r="AE20" s="89"/>
      <c r="AF20" s="89"/>
      <c r="AG20" s="89" t="s">
        <v>811</v>
      </c>
      <c r="AH20" s="89">
        <v>9</v>
      </c>
      <c r="AI20" s="89" t="s">
        <v>812</v>
      </c>
      <c r="AJ20" s="89">
        <v>-20.45</v>
      </c>
      <c r="AK20" s="89">
        <v>0.03</v>
      </c>
    </row>
    <row r="21" spans="1:37" x14ac:dyDescent="0.3">
      <c r="A21" s="89" t="s">
        <v>877</v>
      </c>
      <c r="B21" s="89" t="s">
        <v>879</v>
      </c>
      <c r="C21" s="89" t="s">
        <v>802</v>
      </c>
      <c r="D21" s="89">
        <v>4</v>
      </c>
      <c r="E21" s="89" t="s">
        <v>803</v>
      </c>
      <c r="F21" s="89">
        <v>-75.13</v>
      </c>
      <c r="G21" s="89">
        <v>253.39</v>
      </c>
      <c r="H21" s="89"/>
      <c r="I21" s="89"/>
      <c r="J21" s="89"/>
      <c r="K21" s="89">
        <v>22.91</v>
      </c>
      <c r="L21" s="89">
        <v>-42.162880000000001</v>
      </c>
      <c r="M21" s="89" t="s">
        <v>460</v>
      </c>
      <c r="N21" s="89">
        <v>145.59172000000001</v>
      </c>
      <c r="O21" s="89" t="s">
        <v>460</v>
      </c>
      <c r="P21" s="89" t="s">
        <v>804</v>
      </c>
      <c r="Q21" s="89">
        <v>46.35</v>
      </c>
      <c r="R21" s="89">
        <v>301.18</v>
      </c>
      <c r="S21" s="89">
        <v>24.39</v>
      </c>
      <c r="T21" s="89" t="s">
        <v>805</v>
      </c>
      <c r="U21" s="90">
        <v>45568</v>
      </c>
      <c r="V21" s="89" t="s">
        <v>887</v>
      </c>
      <c r="W21" s="89" t="s">
        <v>806</v>
      </c>
      <c r="X21" s="89" t="s">
        <v>807</v>
      </c>
      <c r="Y21" s="89" t="s">
        <v>808</v>
      </c>
      <c r="Z21" s="89" t="s">
        <v>809</v>
      </c>
      <c r="AA21" s="89"/>
      <c r="AB21" s="89" t="s">
        <v>810</v>
      </c>
      <c r="AC21" s="89">
        <v>-0.99016999999999999</v>
      </c>
      <c r="AD21" s="89">
        <v>-0.29493000000000003</v>
      </c>
      <c r="AE21" s="89">
        <v>-3.8642599999999998</v>
      </c>
      <c r="AF21" s="89">
        <v>1.56</v>
      </c>
      <c r="AG21" s="89" t="s">
        <v>811</v>
      </c>
      <c r="AH21" s="89">
        <v>9</v>
      </c>
      <c r="AI21" s="89" t="s">
        <v>812</v>
      </c>
      <c r="AJ21" s="89">
        <v>-46819.64</v>
      </c>
      <c r="AK21" s="89">
        <v>0.56999999999999995</v>
      </c>
    </row>
    <row r="22" spans="1:37" x14ac:dyDescent="0.3">
      <c r="A22" s="89" t="s">
        <v>877</v>
      </c>
      <c r="B22" s="89" t="s">
        <v>881</v>
      </c>
      <c r="C22" s="89" t="s">
        <v>813</v>
      </c>
      <c r="D22" s="89">
        <v>4</v>
      </c>
      <c r="E22" s="89" t="s">
        <v>803</v>
      </c>
      <c r="F22" s="89">
        <v>-75.17</v>
      </c>
      <c r="G22" s="89">
        <v>253.35</v>
      </c>
      <c r="H22" s="89"/>
      <c r="I22" s="89"/>
      <c r="J22" s="89"/>
      <c r="K22" s="89">
        <v>33.090000000000003</v>
      </c>
      <c r="L22" s="89">
        <v>-42.162889999999997</v>
      </c>
      <c r="M22" s="89" t="s">
        <v>460</v>
      </c>
      <c r="N22" s="89">
        <v>145.59175999999999</v>
      </c>
      <c r="O22" s="89" t="s">
        <v>460</v>
      </c>
      <c r="P22" s="89" t="s">
        <v>804</v>
      </c>
      <c r="Q22" s="89">
        <v>252.08</v>
      </c>
      <c r="R22" s="89">
        <v>145.43</v>
      </c>
      <c r="S22" s="89">
        <v>17.07</v>
      </c>
      <c r="T22" s="89" t="s">
        <v>805</v>
      </c>
      <c r="U22" s="90">
        <v>45559</v>
      </c>
      <c r="V22" s="91">
        <v>0.50081018518518516</v>
      </c>
      <c r="W22" s="89" t="s">
        <v>806</v>
      </c>
      <c r="X22" s="89" t="s">
        <v>807</v>
      </c>
      <c r="Y22" s="89" t="s">
        <v>808</v>
      </c>
      <c r="Z22" s="89" t="s">
        <v>809</v>
      </c>
      <c r="AA22" s="89"/>
      <c r="AB22" s="89" t="s">
        <v>882</v>
      </c>
      <c r="AC22" s="89"/>
      <c r="AD22" s="89"/>
      <c r="AE22" s="89"/>
      <c r="AF22" s="89"/>
      <c r="AG22" s="89" t="s">
        <v>811</v>
      </c>
      <c r="AH22" s="89">
        <v>9</v>
      </c>
      <c r="AI22" s="89" t="s">
        <v>812</v>
      </c>
      <c r="AJ22" s="89">
        <v>-16.54</v>
      </c>
      <c r="AK22" s="89">
        <v>0.03</v>
      </c>
    </row>
    <row r="23" spans="1:37" x14ac:dyDescent="0.3">
      <c r="A23" s="89" t="s">
        <v>877</v>
      </c>
      <c r="B23" s="89" t="s">
        <v>879</v>
      </c>
      <c r="C23" s="89" t="s">
        <v>813</v>
      </c>
      <c r="D23" s="89">
        <v>4</v>
      </c>
      <c r="E23" s="89" t="s">
        <v>803</v>
      </c>
      <c r="F23" s="89">
        <v>-75.2</v>
      </c>
      <c r="G23" s="89">
        <v>253.1</v>
      </c>
      <c r="H23" s="89"/>
      <c r="I23" s="89"/>
      <c r="J23" s="89"/>
      <c r="K23" s="89">
        <v>38.58</v>
      </c>
      <c r="L23" s="89">
        <v>-42.162880000000001</v>
      </c>
      <c r="M23" s="89" t="s">
        <v>460</v>
      </c>
      <c r="N23" s="89">
        <v>145.59172000000001</v>
      </c>
      <c r="O23" s="89" t="s">
        <v>460</v>
      </c>
      <c r="P23" s="89" t="s">
        <v>804</v>
      </c>
      <c r="Q23" s="89">
        <v>356.15</v>
      </c>
      <c r="R23" s="89">
        <v>249.26</v>
      </c>
      <c r="S23" s="89">
        <v>27.02</v>
      </c>
      <c r="T23" s="89" t="s">
        <v>805</v>
      </c>
      <c r="U23" s="90">
        <v>45568</v>
      </c>
      <c r="V23" s="91">
        <v>0.53972222222222221</v>
      </c>
      <c r="W23" s="89" t="s">
        <v>806</v>
      </c>
      <c r="X23" s="89" t="s">
        <v>807</v>
      </c>
      <c r="Y23" s="89" t="s">
        <v>808</v>
      </c>
      <c r="Z23" s="89" t="s">
        <v>809</v>
      </c>
      <c r="AA23" s="89"/>
      <c r="AB23" s="89" t="s">
        <v>882</v>
      </c>
      <c r="AC23" s="89"/>
      <c r="AD23" s="89"/>
      <c r="AE23" s="89"/>
      <c r="AF23" s="89"/>
      <c r="AG23" s="89" t="s">
        <v>811</v>
      </c>
      <c r="AH23" s="89">
        <v>9</v>
      </c>
      <c r="AI23" s="89" t="s">
        <v>812</v>
      </c>
      <c r="AJ23" s="89">
        <v>15.68</v>
      </c>
      <c r="AK23" s="89">
        <v>0.56999999999999995</v>
      </c>
    </row>
    <row r="24" spans="1:37" x14ac:dyDescent="0.3">
      <c r="A24" s="89" t="s">
        <v>877</v>
      </c>
      <c r="B24" s="89" t="s">
        <v>879</v>
      </c>
      <c r="C24" s="89" t="s">
        <v>813</v>
      </c>
      <c r="D24" s="89">
        <v>5</v>
      </c>
      <c r="E24" s="89" t="s">
        <v>803</v>
      </c>
      <c r="F24" s="89">
        <v>-75.2</v>
      </c>
      <c r="G24" s="89">
        <v>253.1</v>
      </c>
      <c r="H24" s="89"/>
      <c r="I24" s="89"/>
      <c r="J24" s="89"/>
      <c r="K24" s="89">
        <v>36.78</v>
      </c>
      <c r="L24" s="89">
        <v>-42.162880000000001</v>
      </c>
      <c r="M24" s="89" t="s">
        <v>460</v>
      </c>
      <c r="N24" s="89">
        <v>145.59172000000001</v>
      </c>
      <c r="O24" s="89" t="s">
        <v>460</v>
      </c>
      <c r="P24" s="89" t="s">
        <v>804</v>
      </c>
      <c r="Q24" s="89">
        <v>353.7</v>
      </c>
      <c r="R24" s="89">
        <v>246.8</v>
      </c>
      <c r="S24" s="89">
        <v>27.02</v>
      </c>
      <c r="T24" s="89" t="s">
        <v>805</v>
      </c>
      <c r="U24" s="90">
        <v>45568</v>
      </c>
      <c r="V24" s="91">
        <v>0.53973379629629625</v>
      </c>
      <c r="W24" s="89" t="s">
        <v>806</v>
      </c>
      <c r="X24" s="89" t="s">
        <v>807</v>
      </c>
      <c r="Y24" s="89" t="s">
        <v>808</v>
      </c>
      <c r="Z24" s="89" t="s">
        <v>809</v>
      </c>
      <c r="AA24" s="89"/>
      <c r="AB24" s="89" t="s">
        <v>882</v>
      </c>
      <c r="AC24" s="89"/>
      <c r="AD24" s="89"/>
      <c r="AE24" s="89"/>
      <c r="AF24" s="89"/>
      <c r="AG24" s="89" t="s">
        <v>811</v>
      </c>
      <c r="AH24" s="89">
        <v>9</v>
      </c>
      <c r="AI24" s="89" t="s">
        <v>812</v>
      </c>
      <c r="AJ24" s="89">
        <v>18.12</v>
      </c>
      <c r="AK24" s="89">
        <v>0.56999999999999995</v>
      </c>
    </row>
    <row r="25" spans="1:37" x14ac:dyDescent="0.3">
      <c r="A25" s="89" t="s">
        <v>877</v>
      </c>
      <c r="B25" s="89" t="s">
        <v>881</v>
      </c>
      <c r="C25" s="89" t="s">
        <v>813</v>
      </c>
      <c r="D25" s="89">
        <v>5</v>
      </c>
      <c r="E25" s="89" t="s">
        <v>803</v>
      </c>
      <c r="F25" s="89">
        <v>-75.2</v>
      </c>
      <c r="G25" s="89">
        <v>253.31</v>
      </c>
      <c r="H25" s="89"/>
      <c r="I25" s="89"/>
      <c r="J25" s="89"/>
      <c r="K25" s="89">
        <v>33.18</v>
      </c>
      <c r="L25" s="89">
        <v>-42.162889999999997</v>
      </c>
      <c r="M25" s="89" t="s">
        <v>460</v>
      </c>
      <c r="N25" s="89">
        <v>145.59175999999999</v>
      </c>
      <c r="O25" s="89" t="s">
        <v>460</v>
      </c>
      <c r="P25" s="89" t="s">
        <v>804</v>
      </c>
      <c r="Q25" s="89">
        <v>253.81</v>
      </c>
      <c r="R25" s="89">
        <v>147.12</v>
      </c>
      <c r="S25" s="89">
        <v>17.079999999999998</v>
      </c>
      <c r="T25" s="89" t="s">
        <v>805</v>
      </c>
      <c r="U25" s="90">
        <v>45559</v>
      </c>
      <c r="V25" s="91">
        <v>0.50083333333333335</v>
      </c>
      <c r="W25" s="89" t="s">
        <v>806</v>
      </c>
      <c r="X25" s="89" t="s">
        <v>807</v>
      </c>
      <c r="Y25" s="89" t="s">
        <v>808</v>
      </c>
      <c r="Z25" s="89" t="s">
        <v>809</v>
      </c>
      <c r="AA25" s="89"/>
      <c r="AB25" s="89" t="s">
        <v>882</v>
      </c>
      <c r="AC25" s="89"/>
      <c r="AD25" s="89"/>
      <c r="AE25" s="89"/>
      <c r="AF25" s="89"/>
      <c r="AG25" s="89" t="s">
        <v>811</v>
      </c>
      <c r="AH25" s="89">
        <v>9</v>
      </c>
      <c r="AI25" s="89" t="s">
        <v>812</v>
      </c>
      <c r="AJ25" s="89">
        <v>-18.27</v>
      </c>
      <c r="AK25" s="89">
        <v>0.03</v>
      </c>
    </row>
    <row r="26" spans="1:37" x14ac:dyDescent="0.3">
      <c r="A26" s="89" t="s">
        <v>877</v>
      </c>
      <c r="B26" s="89" t="s">
        <v>881</v>
      </c>
      <c r="C26" s="89" t="s">
        <v>802</v>
      </c>
      <c r="D26" s="89">
        <v>5</v>
      </c>
      <c r="E26" s="89" t="s">
        <v>803</v>
      </c>
      <c r="F26" s="89">
        <v>-75.2</v>
      </c>
      <c r="G26" s="89">
        <v>253.31</v>
      </c>
      <c r="H26" s="89"/>
      <c r="I26" s="89"/>
      <c r="J26" s="89"/>
      <c r="K26" s="89">
        <v>31.95</v>
      </c>
      <c r="L26" s="89">
        <v>-42.162889999999997</v>
      </c>
      <c r="M26" s="89" t="s">
        <v>460</v>
      </c>
      <c r="N26" s="89">
        <v>145.59175999999999</v>
      </c>
      <c r="O26" s="89" t="s">
        <v>460</v>
      </c>
      <c r="P26" s="89" t="s">
        <v>804</v>
      </c>
      <c r="Q26" s="89">
        <v>256.12</v>
      </c>
      <c r="R26" s="89">
        <v>149.44</v>
      </c>
      <c r="S26" s="89">
        <v>17.62</v>
      </c>
      <c r="T26" s="89" t="s">
        <v>805</v>
      </c>
      <c r="U26" s="90">
        <v>45559</v>
      </c>
      <c r="V26" s="91">
        <v>0.50203703703703706</v>
      </c>
      <c r="W26" s="89" t="s">
        <v>806</v>
      </c>
      <c r="X26" s="89" t="s">
        <v>807</v>
      </c>
      <c r="Y26" s="89" t="s">
        <v>808</v>
      </c>
      <c r="Z26" s="89" t="s">
        <v>809</v>
      </c>
      <c r="AA26" s="89"/>
      <c r="AB26" s="89" t="s">
        <v>882</v>
      </c>
      <c r="AC26" s="89"/>
      <c r="AD26" s="89"/>
      <c r="AE26" s="89"/>
      <c r="AF26" s="89"/>
      <c r="AG26" s="89" t="s">
        <v>811</v>
      </c>
      <c r="AH26" s="89">
        <v>9</v>
      </c>
      <c r="AI26" s="89" t="s">
        <v>812</v>
      </c>
      <c r="AJ26" s="89">
        <v>-20.58</v>
      </c>
      <c r="AK26" s="89">
        <v>0.03</v>
      </c>
    </row>
    <row r="27" spans="1:37" x14ac:dyDescent="0.3">
      <c r="A27" s="89" t="s">
        <v>877</v>
      </c>
      <c r="B27" s="89" t="s">
        <v>879</v>
      </c>
      <c r="C27" s="89" t="s">
        <v>802</v>
      </c>
      <c r="D27" s="89">
        <v>5</v>
      </c>
      <c r="E27" s="89" t="s">
        <v>803</v>
      </c>
      <c r="F27" s="89">
        <v>-75.17</v>
      </c>
      <c r="G27" s="89">
        <v>253.56</v>
      </c>
      <c r="H27" s="89"/>
      <c r="I27" s="89"/>
      <c r="J27" s="89"/>
      <c r="K27" s="89">
        <v>32.47</v>
      </c>
      <c r="L27" s="89">
        <v>-42.162880000000001</v>
      </c>
      <c r="M27" s="89" t="s">
        <v>460</v>
      </c>
      <c r="N27" s="89">
        <v>145.59172000000001</v>
      </c>
      <c r="O27" s="89" t="s">
        <v>460</v>
      </c>
      <c r="P27" s="89" t="s">
        <v>804</v>
      </c>
      <c r="Q27" s="89">
        <v>47.96</v>
      </c>
      <c r="R27" s="89">
        <v>302.95999999999998</v>
      </c>
      <c r="S27" s="89">
        <v>24.41</v>
      </c>
      <c r="T27" s="89" t="s">
        <v>805</v>
      </c>
      <c r="U27" s="90">
        <v>45568</v>
      </c>
      <c r="V27" s="89" t="s">
        <v>888</v>
      </c>
      <c r="W27" s="89" t="s">
        <v>806</v>
      </c>
      <c r="X27" s="89" t="s">
        <v>807</v>
      </c>
      <c r="Y27" s="89" t="s">
        <v>808</v>
      </c>
      <c r="Z27" s="89" t="s">
        <v>809</v>
      </c>
      <c r="AA27" s="89"/>
      <c r="AB27" s="89" t="s">
        <v>810</v>
      </c>
      <c r="AC27" s="89">
        <v>-1.23587</v>
      </c>
      <c r="AD27" s="89">
        <v>-0.36782999999999999</v>
      </c>
      <c r="AE27" s="89">
        <v>-4.8308600000000004</v>
      </c>
      <c r="AF27" s="89">
        <v>1.77</v>
      </c>
      <c r="AG27" s="89" t="s">
        <v>811</v>
      </c>
      <c r="AH27" s="89">
        <v>9</v>
      </c>
      <c r="AI27" s="89" t="s">
        <v>812</v>
      </c>
      <c r="AJ27" s="89">
        <v>-46821.26</v>
      </c>
      <c r="AK27" s="89">
        <v>0.56999999999999995</v>
      </c>
    </row>
    <row r="28" spans="1:37" x14ac:dyDescent="0.3">
      <c r="A28" s="89" t="s">
        <v>877</v>
      </c>
      <c r="B28" s="89" t="s">
        <v>881</v>
      </c>
      <c r="C28" s="89" t="s">
        <v>802</v>
      </c>
      <c r="D28" s="89">
        <v>6</v>
      </c>
      <c r="E28" s="89" t="s">
        <v>803</v>
      </c>
      <c r="F28" s="89">
        <v>-75.239999999999995</v>
      </c>
      <c r="G28" s="89">
        <v>253.25</v>
      </c>
      <c r="H28" s="89"/>
      <c r="I28" s="89"/>
      <c r="J28" s="89"/>
      <c r="K28" s="89">
        <v>29.68</v>
      </c>
      <c r="L28" s="89">
        <v>-42.162889999999997</v>
      </c>
      <c r="M28" s="89" t="s">
        <v>460</v>
      </c>
      <c r="N28" s="89">
        <v>145.59175999999999</v>
      </c>
      <c r="O28" s="89" t="s">
        <v>460</v>
      </c>
      <c r="P28" s="89" t="s">
        <v>804</v>
      </c>
      <c r="Q28" s="89">
        <v>255.48</v>
      </c>
      <c r="R28" s="89">
        <v>148.72999999999999</v>
      </c>
      <c r="S28" s="89">
        <v>17.61</v>
      </c>
      <c r="T28" s="89" t="s">
        <v>805</v>
      </c>
      <c r="U28" s="90">
        <v>45559</v>
      </c>
      <c r="V28" s="91">
        <v>0.50201388888888887</v>
      </c>
      <c r="W28" s="89" t="s">
        <v>806</v>
      </c>
      <c r="X28" s="89" t="s">
        <v>807</v>
      </c>
      <c r="Y28" s="89" t="s">
        <v>808</v>
      </c>
      <c r="Z28" s="89" t="s">
        <v>809</v>
      </c>
      <c r="AA28" s="89"/>
      <c r="AB28" s="89" t="s">
        <v>882</v>
      </c>
      <c r="AC28" s="89"/>
      <c r="AD28" s="89"/>
      <c r="AE28" s="89"/>
      <c r="AF28" s="89"/>
      <c r="AG28" s="89" t="s">
        <v>811</v>
      </c>
      <c r="AH28" s="89">
        <v>9</v>
      </c>
      <c r="AI28" s="89" t="s">
        <v>812</v>
      </c>
      <c r="AJ28" s="89">
        <v>-19.940000000000001</v>
      </c>
      <c r="AK28" s="89">
        <v>0.03</v>
      </c>
    </row>
    <row r="29" spans="1:37" x14ac:dyDescent="0.3">
      <c r="A29" s="89" t="s">
        <v>877</v>
      </c>
      <c r="B29" s="89" t="s">
        <v>879</v>
      </c>
      <c r="C29" s="89" t="s">
        <v>802</v>
      </c>
      <c r="D29" s="89">
        <v>6</v>
      </c>
      <c r="E29" s="89" t="s">
        <v>803</v>
      </c>
      <c r="F29" s="89">
        <v>-75.17</v>
      </c>
      <c r="G29" s="89">
        <v>253.57</v>
      </c>
      <c r="H29" s="89"/>
      <c r="I29" s="89"/>
      <c r="J29" s="89"/>
      <c r="K29" s="89">
        <v>33.33</v>
      </c>
      <c r="L29" s="89">
        <v>-42.162880000000001</v>
      </c>
      <c r="M29" s="89" t="s">
        <v>460</v>
      </c>
      <c r="N29" s="89">
        <v>145.59172000000001</v>
      </c>
      <c r="O29" s="89" t="s">
        <v>460</v>
      </c>
      <c r="P29" s="89" t="s">
        <v>804</v>
      </c>
      <c r="Q29" s="89">
        <v>48.71</v>
      </c>
      <c r="R29" s="89">
        <v>303.72000000000003</v>
      </c>
      <c r="S29" s="89">
        <v>24.41</v>
      </c>
      <c r="T29" s="89" t="s">
        <v>805</v>
      </c>
      <c r="U29" s="90">
        <v>45568</v>
      </c>
      <c r="V29" s="89" t="s">
        <v>889</v>
      </c>
      <c r="W29" s="89" t="s">
        <v>806</v>
      </c>
      <c r="X29" s="89" t="s">
        <v>807</v>
      </c>
      <c r="Y29" s="89" t="s">
        <v>808</v>
      </c>
      <c r="Z29" s="89" t="s">
        <v>809</v>
      </c>
      <c r="AA29" s="89"/>
      <c r="AB29" s="89" t="s">
        <v>810</v>
      </c>
      <c r="AC29" s="89">
        <v>-1.4813700000000001</v>
      </c>
      <c r="AD29" s="89">
        <v>-0.44024999999999997</v>
      </c>
      <c r="AE29" s="89">
        <v>-5.7975500000000002</v>
      </c>
      <c r="AF29" s="89">
        <v>0.08</v>
      </c>
      <c r="AG29" s="89" t="s">
        <v>811</v>
      </c>
      <c r="AH29" s="89">
        <v>9</v>
      </c>
      <c r="AI29" s="89" t="s">
        <v>812</v>
      </c>
      <c r="AJ29" s="89">
        <v>-46822.01</v>
      </c>
      <c r="AK29" s="89">
        <v>0.56999999999999995</v>
      </c>
    </row>
    <row r="30" spans="1:37" x14ac:dyDescent="0.3">
      <c r="A30" s="89" t="s">
        <v>877</v>
      </c>
      <c r="B30" s="89" t="s">
        <v>879</v>
      </c>
      <c r="C30" s="89" t="s">
        <v>813</v>
      </c>
      <c r="D30" s="89">
        <v>6</v>
      </c>
      <c r="E30" s="89" t="s">
        <v>803</v>
      </c>
      <c r="F30" s="89">
        <v>-75.260000000000005</v>
      </c>
      <c r="G30" s="89">
        <v>253.18</v>
      </c>
      <c r="H30" s="89"/>
      <c r="I30" s="89"/>
      <c r="J30" s="89"/>
      <c r="K30" s="89">
        <v>24.14</v>
      </c>
      <c r="L30" s="89">
        <v>-42.162880000000001</v>
      </c>
      <c r="M30" s="89" t="s">
        <v>460</v>
      </c>
      <c r="N30" s="89">
        <v>145.59172000000001</v>
      </c>
      <c r="O30" s="89" t="s">
        <v>460</v>
      </c>
      <c r="P30" s="89" t="s">
        <v>804</v>
      </c>
      <c r="Q30" s="89">
        <v>1.71</v>
      </c>
      <c r="R30" s="89">
        <v>254.89</v>
      </c>
      <c r="S30" s="89">
        <v>27.04</v>
      </c>
      <c r="T30" s="89" t="s">
        <v>805</v>
      </c>
      <c r="U30" s="90">
        <v>45568</v>
      </c>
      <c r="V30" s="91">
        <v>0.53976851851851848</v>
      </c>
      <c r="W30" s="89" t="s">
        <v>806</v>
      </c>
      <c r="X30" s="89" t="s">
        <v>807</v>
      </c>
      <c r="Y30" s="89" t="s">
        <v>808</v>
      </c>
      <c r="Z30" s="89" t="s">
        <v>809</v>
      </c>
      <c r="AA30" s="89"/>
      <c r="AB30" s="89" t="s">
        <v>882</v>
      </c>
      <c r="AC30" s="89"/>
      <c r="AD30" s="89"/>
      <c r="AE30" s="89"/>
      <c r="AF30" s="89"/>
      <c r="AG30" s="89" t="s">
        <v>811</v>
      </c>
      <c r="AH30" s="89">
        <v>9</v>
      </c>
      <c r="AI30" s="89" t="s">
        <v>812</v>
      </c>
      <c r="AJ30" s="89">
        <v>6.81</v>
      </c>
      <c r="AK30" s="89">
        <v>0.56999999999999995</v>
      </c>
    </row>
    <row r="31" spans="1:37" x14ac:dyDescent="0.3">
      <c r="A31" s="89" t="s">
        <v>877</v>
      </c>
      <c r="B31" s="89" t="s">
        <v>881</v>
      </c>
      <c r="C31" s="89" t="s">
        <v>813</v>
      </c>
      <c r="D31" s="89">
        <v>6</v>
      </c>
      <c r="E31" s="89" t="s">
        <v>803</v>
      </c>
      <c r="F31" s="89">
        <v>-75.239999999999995</v>
      </c>
      <c r="G31" s="89">
        <v>253.22</v>
      </c>
      <c r="H31" s="89"/>
      <c r="I31" s="89"/>
      <c r="J31" s="89"/>
      <c r="K31" s="89">
        <v>32.090000000000003</v>
      </c>
      <c r="L31" s="89">
        <v>-42.162889999999997</v>
      </c>
      <c r="M31" s="89" t="s">
        <v>460</v>
      </c>
      <c r="N31" s="89">
        <v>145.59175999999999</v>
      </c>
      <c r="O31" s="89" t="s">
        <v>460</v>
      </c>
      <c r="P31" s="89" t="s">
        <v>804</v>
      </c>
      <c r="Q31" s="89">
        <v>254.05</v>
      </c>
      <c r="R31" s="89">
        <v>147.28</v>
      </c>
      <c r="S31" s="89">
        <v>17.100000000000001</v>
      </c>
      <c r="T31" s="89" t="s">
        <v>805</v>
      </c>
      <c r="U31" s="90">
        <v>45559</v>
      </c>
      <c r="V31" s="91">
        <v>0.50085648148148143</v>
      </c>
      <c r="W31" s="89" t="s">
        <v>806</v>
      </c>
      <c r="X31" s="89" t="s">
        <v>807</v>
      </c>
      <c r="Y31" s="89" t="s">
        <v>808</v>
      </c>
      <c r="Z31" s="89" t="s">
        <v>809</v>
      </c>
      <c r="AA31" s="89"/>
      <c r="AB31" s="89" t="s">
        <v>882</v>
      </c>
      <c r="AC31" s="89"/>
      <c r="AD31" s="89"/>
      <c r="AE31" s="89"/>
      <c r="AF31" s="89"/>
      <c r="AG31" s="89" t="s">
        <v>811</v>
      </c>
      <c r="AH31" s="89">
        <v>9</v>
      </c>
      <c r="AI31" s="89" t="s">
        <v>812</v>
      </c>
      <c r="AJ31" s="89">
        <v>-18.5</v>
      </c>
      <c r="AK31" s="89">
        <v>0.03</v>
      </c>
    </row>
    <row r="32" spans="1:37" x14ac:dyDescent="0.3">
      <c r="A32" s="89" t="s">
        <v>877</v>
      </c>
      <c r="B32" s="89" t="s">
        <v>881</v>
      </c>
      <c r="C32" s="89" t="s">
        <v>802</v>
      </c>
      <c r="D32" s="89">
        <v>7</v>
      </c>
      <c r="E32" s="89" t="s">
        <v>803</v>
      </c>
      <c r="F32" s="89">
        <v>-75.260000000000005</v>
      </c>
      <c r="G32" s="89">
        <v>253.22</v>
      </c>
      <c r="H32" s="89"/>
      <c r="I32" s="89"/>
      <c r="J32" s="89"/>
      <c r="K32" s="89">
        <v>29.25</v>
      </c>
      <c r="L32" s="89">
        <v>-42.162889999999997</v>
      </c>
      <c r="M32" s="89" t="s">
        <v>460</v>
      </c>
      <c r="N32" s="89">
        <v>145.59175999999999</v>
      </c>
      <c r="O32" s="89" t="s">
        <v>460</v>
      </c>
      <c r="P32" s="89" t="s">
        <v>804</v>
      </c>
      <c r="Q32" s="89">
        <v>255.25</v>
      </c>
      <c r="R32" s="89">
        <v>148.47999999999999</v>
      </c>
      <c r="S32" s="89">
        <v>17.61</v>
      </c>
      <c r="T32" s="89" t="s">
        <v>805</v>
      </c>
      <c r="U32" s="90">
        <v>45559</v>
      </c>
      <c r="V32" s="91">
        <v>0.50199074074074079</v>
      </c>
      <c r="W32" s="89" t="s">
        <v>806</v>
      </c>
      <c r="X32" s="89" t="s">
        <v>807</v>
      </c>
      <c r="Y32" s="89" t="s">
        <v>808</v>
      </c>
      <c r="Z32" s="89" t="s">
        <v>809</v>
      </c>
      <c r="AA32" s="89"/>
      <c r="AB32" s="89" t="s">
        <v>882</v>
      </c>
      <c r="AC32" s="89"/>
      <c r="AD32" s="89"/>
      <c r="AE32" s="89"/>
      <c r="AF32" s="89"/>
      <c r="AG32" s="89" t="s">
        <v>811</v>
      </c>
      <c r="AH32" s="89">
        <v>9</v>
      </c>
      <c r="AI32" s="89" t="s">
        <v>812</v>
      </c>
      <c r="AJ32" s="89">
        <v>-19.71</v>
      </c>
      <c r="AK32" s="89">
        <v>0.03</v>
      </c>
    </row>
    <row r="33" spans="1:37" x14ac:dyDescent="0.3">
      <c r="A33" s="89" t="s">
        <v>877</v>
      </c>
      <c r="B33" s="89" t="s">
        <v>879</v>
      </c>
      <c r="C33" s="89" t="s">
        <v>802</v>
      </c>
      <c r="D33" s="89">
        <v>7</v>
      </c>
      <c r="E33" s="89" t="s">
        <v>803</v>
      </c>
      <c r="F33" s="89">
        <v>-75.19</v>
      </c>
      <c r="G33" s="89">
        <v>253.63</v>
      </c>
      <c r="H33" s="89"/>
      <c r="I33" s="89"/>
      <c r="J33" s="89"/>
      <c r="K33" s="89">
        <v>34.75</v>
      </c>
      <c r="L33" s="89">
        <v>-42.162880000000001</v>
      </c>
      <c r="M33" s="89" t="s">
        <v>460</v>
      </c>
      <c r="N33" s="89">
        <v>145.59172000000001</v>
      </c>
      <c r="O33" s="89" t="s">
        <v>460</v>
      </c>
      <c r="P33" s="89" t="s">
        <v>804</v>
      </c>
      <c r="Q33" s="89">
        <v>54.92</v>
      </c>
      <c r="R33" s="89">
        <v>309.99</v>
      </c>
      <c r="S33" s="89">
        <v>24.42</v>
      </c>
      <c r="T33" s="89" t="s">
        <v>805</v>
      </c>
      <c r="U33" s="90">
        <v>45568</v>
      </c>
      <c r="V33" s="89" t="s">
        <v>890</v>
      </c>
      <c r="W33" s="89" t="s">
        <v>806</v>
      </c>
      <c r="X33" s="89" t="s">
        <v>807</v>
      </c>
      <c r="Y33" s="89" t="s">
        <v>808</v>
      </c>
      <c r="Z33" s="89" t="s">
        <v>809</v>
      </c>
      <c r="AA33" s="89"/>
      <c r="AB33" s="89" t="s">
        <v>810</v>
      </c>
      <c r="AC33" s="89">
        <v>-1.7267399999999999</v>
      </c>
      <c r="AD33" s="89">
        <v>-0.51246999999999998</v>
      </c>
      <c r="AE33" s="89">
        <v>-6.7642899999999999</v>
      </c>
      <c r="AF33" s="89">
        <v>0.76</v>
      </c>
      <c r="AG33" s="89" t="s">
        <v>811</v>
      </c>
      <c r="AH33" s="89">
        <v>9</v>
      </c>
      <c r="AI33" s="89" t="s">
        <v>812</v>
      </c>
      <c r="AJ33" s="89">
        <v>-46828.21</v>
      </c>
      <c r="AK33" s="89">
        <v>0.56999999999999995</v>
      </c>
    </row>
    <row r="34" spans="1:37" x14ac:dyDescent="0.3">
      <c r="A34" s="89" t="s">
        <v>877</v>
      </c>
      <c r="B34" s="89" t="s">
        <v>881</v>
      </c>
      <c r="C34" s="89" t="s">
        <v>813</v>
      </c>
      <c r="D34" s="89">
        <v>7</v>
      </c>
      <c r="E34" s="89" t="s">
        <v>803</v>
      </c>
      <c r="F34" s="89">
        <v>-75.27</v>
      </c>
      <c r="G34" s="89">
        <v>253.18</v>
      </c>
      <c r="H34" s="89"/>
      <c r="I34" s="89"/>
      <c r="J34" s="89"/>
      <c r="K34" s="89">
        <v>32.14</v>
      </c>
      <c r="L34" s="89">
        <v>-42.162889999999997</v>
      </c>
      <c r="M34" s="89" t="s">
        <v>460</v>
      </c>
      <c r="N34" s="89">
        <v>145.59175999999999</v>
      </c>
      <c r="O34" s="89" t="s">
        <v>460</v>
      </c>
      <c r="P34" s="89" t="s">
        <v>804</v>
      </c>
      <c r="Q34" s="89">
        <v>255.68</v>
      </c>
      <c r="R34" s="89">
        <v>148.86000000000001</v>
      </c>
      <c r="S34" s="89">
        <v>17.11</v>
      </c>
      <c r="T34" s="89" t="s">
        <v>805</v>
      </c>
      <c r="U34" s="90">
        <v>45559</v>
      </c>
      <c r="V34" s="91">
        <v>0.50087962962962962</v>
      </c>
      <c r="W34" s="89" t="s">
        <v>806</v>
      </c>
      <c r="X34" s="89" t="s">
        <v>807</v>
      </c>
      <c r="Y34" s="89" t="s">
        <v>808</v>
      </c>
      <c r="Z34" s="89" t="s">
        <v>809</v>
      </c>
      <c r="AA34" s="89"/>
      <c r="AB34" s="89" t="s">
        <v>882</v>
      </c>
      <c r="AC34" s="89"/>
      <c r="AD34" s="89"/>
      <c r="AE34" s="89"/>
      <c r="AF34" s="89"/>
      <c r="AG34" s="89" t="s">
        <v>811</v>
      </c>
      <c r="AH34" s="89">
        <v>9</v>
      </c>
      <c r="AI34" s="89" t="s">
        <v>812</v>
      </c>
      <c r="AJ34" s="89">
        <v>-20.14</v>
      </c>
      <c r="AK34" s="89">
        <v>0.03</v>
      </c>
    </row>
    <row r="35" spans="1:37" x14ac:dyDescent="0.3">
      <c r="A35" s="89" t="s">
        <v>877</v>
      </c>
      <c r="B35" s="89" t="s">
        <v>879</v>
      </c>
      <c r="C35" s="89" t="s">
        <v>813</v>
      </c>
      <c r="D35" s="89">
        <v>7</v>
      </c>
      <c r="E35" s="89" t="s">
        <v>803</v>
      </c>
      <c r="F35" s="89">
        <v>-75.28</v>
      </c>
      <c r="G35" s="89">
        <v>253.15</v>
      </c>
      <c r="H35" s="89"/>
      <c r="I35" s="89"/>
      <c r="J35" s="89"/>
      <c r="K35" s="89">
        <v>28.5</v>
      </c>
      <c r="L35" s="89">
        <v>-42.162880000000001</v>
      </c>
      <c r="M35" s="89" t="s">
        <v>460</v>
      </c>
      <c r="N35" s="89">
        <v>145.59172000000001</v>
      </c>
      <c r="O35" s="89" t="s">
        <v>460</v>
      </c>
      <c r="P35" s="89" t="s">
        <v>804</v>
      </c>
      <c r="Q35" s="89">
        <v>11.37</v>
      </c>
      <c r="R35" s="89">
        <v>264.52999999999997</v>
      </c>
      <c r="S35" s="89">
        <v>27.04</v>
      </c>
      <c r="T35" s="89" t="s">
        <v>805</v>
      </c>
      <c r="U35" s="90">
        <v>45568</v>
      </c>
      <c r="V35" s="91">
        <v>0.53979166666666667</v>
      </c>
      <c r="W35" s="89" t="s">
        <v>806</v>
      </c>
      <c r="X35" s="89" t="s">
        <v>807</v>
      </c>
      <c r="Y35" s="89" t="s">
        <v>808</v>
      </c>
      <c r="Z35" s="89" t="s">
        <v>809</v>
      </c>
      <c r="AA35" s="89"/>
      <c r="AB35" s="89" t="s">
        <v>882</v>
      </c>
      <c r="AC35" s="89"/>
      <c r="AD35" s="89"/>
      <c r="AE35" s="89"/>
      <c r="AF35" s="89"/>
      <c r="AG35" s="89" t="s">
        <v>811</v>
      </c>
      <c r="AH35" s="89">
        <v>9</v>
      </c>
      <c r="AI35" s="89" t="s">
        <v>812</v>
      </c>
      <c r="AJ35" s="89">
        <v>-1.21</v>
      </c>
      <c r="AK35" s="89">
        <v>0.56999999999999995</v>
      </c>
    </row>
    <row r="36" spans="1:37" x14ac:dyDescent="0.3">
      <c r="A36" s="89" t="s">
        <v>877</v>
      </c>
      <c r="B36" s="89" t="s">
        <v>879</v>
      </c>
      <c r="C36" s="89" t="s">
        <v>802</v>
      </c>
      <c r="D36" s="89">
        <v>8</v>
      </c>
      <c r="E36" s="89" t="s">
        <v>803</v>
      </c>
      <c r="F36" s="89">
        <v>-75.19</v>
      </c>
      <c r="G36" s="89">
        <v>253.54</v>
      </c>
      <c r="H36" s="89"/>
      <c r="I36" s="89"/>
      <c r="J36" s="89"/>
      <c r="K36" s="89">
        <v>33.369999999999997</v>
      </c>
      <c r="L36" s="89">
        <v>-42.162880000000001</v>
      </c>
      <c r="M36" s="89" t="s">
        <v>460</v>
      </c>
      <c r="N36" s="89">
        <v>145.59172000000001</v>
      </c>
      <c r="O36" s="89" t="s">
        <v>460</v>
      </c>
      <c r="P36" s="89" t="s">
        <v>804</v>
      </c>
      <c r="Q36" s="89">
        <v>56.97</v>
      </c>
      <c r="R36" s="89">
        <v>311.94</v>
      </c>
      <c r="S36" s="89">
        <v>24.43</v>
      </c>
      <c r="T36" s="89" t="s">
        <v>805</v>
      </c>
      <c r="U36" s="90">
        <v>45568</v>
      </c>
      <c r="V36" s="89" t="s">
        <v>891</v>
      </c>
      <c r="W36" s="89" t="s">
        <v>806</v>
      </c>
      <c r="X36" s="89" t="s">
        <v>807</v>
      </c>
      <c r="Y36" s="89" t="s">
        <v>808</v>
      </c>
      <c r="Z36" s="89" t="s">
        <v>809</v>
      </c>
      <c r="AA36" s="89"/>
      <c r="AB36" s="89" t="s">
        <v>810</v>
      </c>
      <c r="AC36" s="89">
        <v>-1.97194</v>
      </c>
      <c r="AD36" s="89">
        <v>-0.5847</v>
      </c>
      <c r="AE36" s="89">
        <v>-7.7310699999999999</v>
      </c>
      <c r="AF36" s="89">
        <v>0.69</v>
      </c>
      <c r="AG36" s="89" t="s">
        <v>811</v>
      </c>
      <c r="AH36" s="89">
        <v>9</v>
      </c>
      <c r="AI36" s="89" t="s">
        <v>812</v>
      </c>
      <c r="AJ36" s="89">
        <v>-46830.26</v>
      </c>
      <c r="AK36" s="89">
        <v>0.56999999999999995</v>
      </c>
    </row>
    <row r="37" spans="1:37" x14ac:dyDescent="0.3">
      <c r="A37" s="89" t="s">
        <v>877</v>
      </c>
      <c r="B37" s="89" t="s">
        <v>881</v>
      </c>
      <c r="C37" s="89" t="s">
        <v>813</v>
      </c>
      <c r="D37" s="89">
        <v>8</v>
      </c>
      <c r="E37" s="89" t="s">
        <v>803</v>
      </c>
      <c r="F37" s="89">
        <v>-75.239999999999995</v>
      </c>
      <c r="G37" s="89">
        <v>253.16</v>
      </c>
      <c r="H37" s="89"/>
      <c r="I37" s="89"/>
      <c r="J37" s="89"/>
      <c r="K37" s="89">
        <v>33.42</v>
      </c>
      <c r="L37" s="89">
        <v>-42.162889999999997</v>
      </c>
      <c r="M37" s="89" t="s">
        <v>460</v>
      </c>
      <c r="N37" s="89">
        <v>145.59175999999999</v>
      </c>
      <c r="O37" s="89" t="s">
        <v>460</v>
      </c>
      <c r="P37" s="89" t="s">
        <v>804</v>
      </c>
      <c r="Q37" s="89">
        <v>255.57</v>
      </c>
      <c r="R37" s="89">
        <v>148.74</v>
      </c>
      <c r="S37" s="89">
        <v>17.13</v>
      </c>
      <c r="T37" s="89" t="s">
        <v>805</v>
      </c>
      <c r="U37" s="90">
        <v>45559</v>
      </c>
      <c r="V37" s="91">
        <v>0.50090277777777781</v>
      </c>
      <c r="W37" s="89" t="s">
        <v>806</v>
      </c>
      <c r="X37" s="89" t="s">
        <v>807</v>
      </c>
      <c r="Y37" s="89" t="s">
        <v>808</v>
      </c>
      <c r="Z37" s="89" t="s">
        <v>809</v>
      </c>
      <c r="AA37" s="89"/>
      <c r="AB37" s="89" t="s">
        <v>882</v>
      </c>
      <c r="AC37" s="89"/>
      <c r="AD37" s="89"/>
      <c r="AE37" s="89"/>
      <c r="AF37" s="89"/>
      <c r="AG37" s="89" t="s">
        <v>811</v>
      </c>
      <c r="AH37" s="89">
        <v>9</v>
      </c>
      <c r="AI37" s="89" t="s">
        <v>812</v>
      </c>
      <c r="AJ37" s="89">
        <v>-20.03</v>
      </c>
      <c r="AK37" s="89">
        <v>0.03</v>
      </c>
    </row>
    <row r="38" spans="1:37" x14ac:dyDescent="0.3">
      <c r="A38" s="89" t="s">
        <v>877</v>
      </c>
      <c r="B38" s="89" t="s">
        <v>879</v>
      </c>
      <c r="C38" s="89" t="s">
        <v>813</v>
      </c>
      <c r="D38" s="89">
        <v>8</v>
      </c>
      <c r="E38" s="89" t="s">
        <v>803</v>
      </c>
      <c r="F38" s="89">
        <v>-75.27</v>
      </c>
      <c r="G38" s="89">
        <v>253.11</v>
      </c>
      <c r="H38" s="89"/>
      <c r="I38" s="89"/>
      <c r="J38" s="89"/>
      <c r="K38" s="89">
        <v>29.68</v>
      </c>
      <c r="L38" s="89">
        <v>-42.162880000000001</v>
      </c>
      <c r="M38" s="89" t="s">
        <v>460</v>
      </c>
      <c r="N38" s="89">
        <v>145.59172000000001</v>
      </c>
      <c r="O38" s="89" t="s">
        <v>460</v>
      </c>
      <c r="P38" s="89" t="s">
        <v>804</v>
      </c>
      <c r="Q38" s="89">
        <v>12.7</v>
      </c>
      <c r="R38" s="89">
        <v>265.81</v>
      </c>
      <c r="S38" s="89">
        <v>27.05</v>
      </c>
      <c r="T38" s="89" t="s">
        <v>805</v>
      </c>
      <c r="U38" s="90">
        <v>45568</v>
      </c>
      <c r="V38" s="91">
        <v>0.53981481481481486</v>
      </c>
      <c r="W38" s="89" t="s">
        <v>806</v>
      </c>
      <c r="X38" s="89" t="s">
        <v>807</v>
      </c>
      <c r="Y38" s="89" t="s">
        <v>808</v>
      </c>
      <c r="Z38" s="89" t="s">
        <v>809</v>
      </c>
      <c r="AA38" s="89"/>
      <c r="AB38" s="89" t="s">
        <v>882</v>
      </c>
      <c r="AC38" s="89"/>
      <c r="AD38" s="89"/>
      <c r="AE38" s="89"/>
      <c r="AF38" s="89"/>
      <c r="AG38" s="89" t="s">
        <v>811</v>
      </c>
      <c r="AH38" s="89">
        <v>9</v>
      </c>
      <c r="AI38" s="89" t="s">
        <v>812</v>
      </c>
      <c r="AJ38" s="89">
        <v>-2.5299999999999998</v>
      </c>
      <c r="AK38" s="89">
        <v>0.56999999999999995</v>
      </c>
    </row>
    <row r="39" spans="1:37" x14ac:dyDescent="0.3">
      <c r="A39" s="89" t="s">
        <v>877</v>
      </c>
      <c r="B39" s="89" t="s">
        <v>881</v>
      </c>
      <c r="C39" s="89" t="s">
        <v>802</v>
      </c>
      <c r="D39" s="89">
        <v>8</v>
      </c>
      <c r="E39" s="89" t="s">
        <v>803</v>
      </c>
      <c r="F39" s="89">
        <v>-75.239999999999995</v>
      </c>
      <c r="G39" s="89">
        <v>253.2</v>
      </c>
      <c r="H39" s="89"/>
      <c r="I39" s="89"/>
      <c r="J39" s="89"/>
      <c r="K39" s="89">
        <v>28.17</v>
      </c>
      <c r="L39" s="89">
        <v>-42.162889999999997</v>
      </c>
      <c r="M39" s="89" t="s">
        <v>460</v>
      </c>
      <c r="N39" s="89">
        <v>145.59175999999999</v>
      </c>
      <c r="O39" s="89" t="s">
        <v>460</v>
      </c>
      <c r="P39" s="89" t="s">
        <v>804</v>
      </c>
      <c r="Q39" s="89">
        <v>254.19</v>
      </c>
      <c r="R39" s="89">
        <v>147.4</v>
      </c>
      <c r="S39" s="89">
        <v>17.600000000000001</v>
      </c>
      <c r="T39" s="89" t="s">
        <v>805</v>
      </c>
      <c r="U39" s="90">
        <v>45559</v>
      </c>
      <c r="V39" s="91">
        <v>0.5019675925925926</v>
      </c>
      <c r="W39" s="89" t="s">
        <v>806</v>
      </c>
      <c r="X39" s="89" t="s">
        <v>807</v>
      </c>
      <c r="Y39" s="89" t="s">
        <v>808</v>
      </c>
      <c r="Z39" s="89" t="s">
        <v>809</v>
      </c>
      <c r="AA39" s="89"/>
      <c r="AB39" s="89" t="s">
        <v>882</v>
      </c>
      <c r="AC39" s="89"/>
      <c r="AD39" s="89"/>
      <c r="AE39" s="89"/>
      <c r="AF39" s="89"/>
      <c r="AG39" s="89" t="s">
        <v>811</v>
      </c>
      <c r="AH39" s="89">
        <v>9</v>
      </c>
      <c r="AI39" s="89" t="s">
        <v>812</v>
      </c>
      <c r="AJ39" s="89">
        <v>-18.649999999999999</v>
      </c>
      <c r="AK39" s="89">
        <v>0.03</v>
      </c>
    </row>
    <row r="40" spans="1:37" x14ac:dyDescent="0.3">
      <c r="A40" s="89" t="s">
        <v>877</v>
      </c>
      <c r="B40" s="89" t="s">
        <v>881</v>
      </c>
      <c r="C40" s="89" t="s">
        <v>802</v>
      </c>
      <c r="D40" s="89">
        <v>9</v>
      </c>
      <c r="E40" s="89" t="s">
        <v>803</v>
      </c>
      <c r="F40" s="89">
        <v>-75.239999999999995</v>
      </c>
      <c r="G40" s="89">
        <v>253.3</v>
      </c>
      <c r="H40" s="89"/>
      <c r="I40" s="89"/>
      <c r="J40" s="89"/>
      <c r="K40" s="89">
        <v>28.54</v>
      </c>
      <c r="L40" s="89">
        <v>-42.162889999999997</v>
      </c>
      <c r="M40" s="89" t="s">
        <v>460</v>
      </c>
      <c r="N40" s="89">
        <v>145.59175999999999</v>
      </c>
      <c r="O40" s="89" t="s">
        <v>460</v>
      </c>
      <c r="P40" s="89" t="s">
        <v>804</v>
      </c>
      <c r="Q40" s="89">
        <v>253.26</v>
      </c>
      <c r="R40" s="89">
        <v>146.56</v>
      </c>
      <c r="S40" s="89">
        <v>17.59</v>
      </c>
      <c r="T40" s="89" t="s">
        <v>805</v>
      </c>
      <c r="U40" s="90">
        <v>45559</v>
      </c>
      <c r="V40" s="91">
        <v>0.50194444444444442</v>
      </c>
      <c r="W40" s="89" t="s">
        <v>806</v>
      </c>
      <c r="X40" s="89" t="s">
        <v>807</v>
      </c>
      <c r="Y40" s="89" t="s">
        <v>808</v>
      </c>
      <c r="Z40" s="89" t="s">
        <v>809</v>
      </c>
      <c r="AA40" s="89"/>
      <c r="AB40" s="89" t="s">
        <v>882</v>
      </c>
      <c r="AC40" s="89"/>
      <c r="AD40" s="89"/>
      <c r="AE40" s="89"/>
      <c r="AF40" s="89"/>
      <c r="AG40" s="89" t="s">
        <v>811</v>
      </c>
      <c r="AH40" s="89">
        <v>9</v>
      </c>
      <c r="AI40" s="89" t="s">
        <v>812</v>
      </c>
      <c r="AJ40" s="89">
        <v>-17.72</v>
      </c>
      <c r="AK40" s="89">
        <v>0.03</v>
      </c>
    </row>
    <row r="41" spans="1:37" x14ac:dyDescent="0.3">
      <c r="A41" s="89" t="s">
        <v>877</v>
      </c>
      <c r="B41" s="89" t="s">
        <v>879</v>
      </c>
      <c r="C41" s="89" t="s">
        <v>802</v>
      </c>
      <c r="D41" s="89">
        <v>9</v>
      </c>
      <c r="E41" s="89" t="s">
        <v>803</v>
      </c>
      <c r="F41" s="89">
        <v>-75.2</v>
      </c>
      <c r="G41" s="89">
        <v>253.49</v>
      </c>
      <c r="H41" s="89"/>
      <c r="I41" s="89"/>
      <c r="J41" s="89"/>
      <c r="K41" s="89">
        <v>32.14</v>
      </c>
      <c r="L41" s="89">
        <v>-42.162880000000001</v>
      </c>
      <c r="M41" s="89" t="s">
        <v>460</v>
      </c>
      <c r="N41" s="89">
        <v>145.59172000000001</v>
      </c>
      <c r="O41" s="89" t="s">
        <v>460</v>
      </c>
      <c r="P41" s="89" t="s">
        <v>804</v>
      </c>
      <c r="Q41" s="89">
        <v>57.67</v>
      </c>
      <c r="R41" s="89">
        <v>312.60000000000002</v>
      </c>
      <c r="S41" s="89">
        <v>24.45</v>
      </c>
      <c r="T41" s="89" t="s">
        <v>805</v>
      </c>
      <c r="U41" s="90">
        <v>45568</v>
      </c>
      <c r="V41" s="89" t="s">
        <v>892</v>
      </c>
      <c r="W41" s="89" t="s">
        <v>806</v>
      </c>
      <c r="X41" s="89" t="s">
        <v>807</v>
      </c>
      <c r="Y41" s="89" t="s">
        <v>808</v>
      </c>
      <c r="Z41" s="89" t="s">
        <v>809</v>
      </c>
      <c r="AA41" s="89"/>
      <c r="AB41" s="89" t="s">
        <v>810</v>
      </c>
      <c r="AC41" s="89">
        <v>-2.2169699999999999</v>
      </c>
      <c r="AD41" s="89">
        <v>-0.65720999999999996</v>
      </c>
      <c r="AE41" s="89">
        <v>-8.69787</v>
      </c>
      <c r="AF41" s="89">
        <v>0.49</v>
      </c>
      <c r="AG41" s="89" t="s">
        <v>811</v>
      </c>
      <c r="AH41" s="89">
        <v>9</v>
      </c>
      <c r="AI41" s="89" t="s">
        <v>812</v>
      </c>
      <c r="AJ41" s="89">
        <v>-46830.96</v>
      </c>
      <c r="AK41" s="89">
        <v>0.56999999999999995</v>
      </c>
    </row>
    <row r="42" spans="1:37" x14ac:dyDescent="0.3">
      <c r="A42" s="89" t="s">
        <v>877</v>
      </c>
      <c r="B42" s="89" t="s">
        <v>879</v>
      </c>
      <c r="C42" s="89" t="s">
        <v>813</v>
      </c>
      <c r="D42" s="89">
        <v>9</v>
      </c>
      <c r="E42" s="89" t="s">
        <v>803</v>
      </c>
      <c r="F42" s="89">
        <v>-75.28</v>
      </c>
      <c r="G42" s="89">
        <v>252.7</v>
      </c>
      <c r="H42" s="89"/>
      <c r="I42" s="89"/>
      <c r="J42" s="89"/>
      <c r="K42" s="89">
        <v>30.58</v>
      </c>
      <c r="L42" s="89">
        <v>-42.162880000000001</v>
      </c>
      <c r="M42" s="89" t="s">
        <v>460</v>
      </c>
      <c r="N42" s="89">
        <v>145.59172000000001</v>
      </c>
      <c r="O42" s="89" t="s">
        <v>460</v>
      </c>
      <c r="P42" s="89" t="s">
        <v>804</v>
      </c>
      <c r="Q42" s="89">
        <v>21.59</v>
      </c>
      <c r="R42" s="89">
        <v>274.3</v>
      </c>
      <c r="S42" s="89">
        <v>27.06</v>
      </c>
      <c r="T42" s="89" t="s">
        <v>805</v>
      </c>
      <c r="U42" s="90">
        <v>45568</v>
      </c>
      <c r="V42" s="91">
        <v>0.53983796296296294</v>
      </c>
      <c r="W42" s="89" t="s">
        <v>806</v>
      </c>
      <c r="X42" s="89" t="s">
        <v>807</v>
      </c>
      <c r="Y42" s="89" t="s">
        <v>808</v>
      </c>
      <c r="Z42" s="89" t="s">
        <v>809</v>
      </c>
      <c r="AA42" s="89"/>
      <c r="AB42" s="89" t="s">
        <v>882</v>
      </c>
      <c r="AC42" s="89"/>
      <c r="AD42" s="89"/>
      <c r="AE42" s="89"/>
      <c r="AF42" s="89"/>
      <c r="AG42" s="89" t="s">
        <v>811</v>
      </c>
      <c r="AH42" s="89">
        <v>9</v>
      </c>
      <c r="AI42" s="89" t="s">
        <v>812</v>
      </c>
      <c r="AJ42" s="89">
        <v>-11.42</v>
      </c>
      <c r="AK42" s="89">
        <v>0.56999999999999995</v>
      </c>
    </row>
    <row r="43" spans="1:37" x14ac:dyDescent="0.3">
      <c r="A43" s="89" t="s">
        <v>877</v>
      </c>
      <c r="B43" s="89" t="s">
        <v>881</v>
      </c>
      <c r="C43" s="89" t="s">
        <v>813</v>
      </c>
      <c r="D43" s="89">
        <v>9</v>
      </c>
      <c r="E43" s="89" t="s">
        <v>803</v>
      </c>
      <c r="F43" s="89">
        <v>-75.239999999999995</v>
      </c>
      <c r="G43" s="89">
        <v>253.24</v>
      </c>
      <c r="H43" s="89"/>
      <c r="I43" s="89"/>
      <c r="J43" s="89"/>
      <c r="K43" s="89">
        <v>34.65</v>
      </c>
      <c r="L43" s="89">
        <v>-42.162889999999997</v>
      </c>
      <c r="M43" s="89" t="s">
        <v>460</v>
      </c>
      <c r="N43" s="89">
        <v>145.59175999999999</v>
      </c>
      <c r="O43" s="89" t="s">
        <v>460</v>
      </c>
      <c r="P43" s="89" t="s">
        <v>804</v>
      </c>
      <c r="Q43" s="89">
        <v>255.19</v>
      </c>
      <c r="R43" s="89">
        <v>148.44</v>
      </c>
      <c r="S43" s="89">
        <v>17.14</v>
      </c>
      <c r="T43" s="89" t="s">
        <v>805</v>
      </c>
      <c r="U43" s="90">
        <v>45559</v>
      </c>
      <c r="V43" s="91">
        <v>0.50091435185185185</v>
      </c>
      <c r="W43" s="89" t="s">
        <v>806</v>
      </c>
      <c r="X43" s="89" t="s">
        <v>807</v>
      </c>
      <c r="Y43" s="89" t="s">
        <v>808</v>
      </c>
      <c r="Z43" s="89" t="s">
        <v>809</v>
      </c>
      <c r="AA43" s="89"/>
      <c r="AB43" s="89" t="s">
        <v>882</v>
      </c>
      <c r="AC43" s="89"/>
      <c r="AD43" s="89"/>
      <c r="AE43" s="89"/>
      <c r="AF43" s="89"/>
      <c r="AG43" s="89" t="s">
        <v>811</v>
      </c>
      <c r="AH43" s="89">
        <v>9</v>
      </c>
      <c r="AI43" s="89" t="s">
        <v>812</v>
      </c>
      <c r="AJ43" s="89">
        <v>-19.649999999999999</v>
      </c>
      <c r="AK43" s="89">
        <v>0.03</v>
      </c>
    </row>
    <row r="44" spans="1:37" x14ac:dyDescent="0.3">
      <c r="A44" s="89" t="s">
        <v>877</v>
      </c>
      <c r="B44" s="89" t="s">
        <v>879</v>
      </c>
      <c r="C44" s="89" t="s">
        <v>813</v>
      </c>
      <c r="D44" s="89">
        <v>10</v>
      </c>
      <c r="E44" s="89" t="s">
        <v>803</v>
      </c>
      <c r="F44" s="89">
        <v>-75.17</v>
      </c>
      <c r="G44" s="89">
        <v>252.92</v>
      </c>
      <c r="H44" s="89"/>
      <c r="I44" s="89"/>
      <c r="J44" s="89"/>
      <c r="K44" s="89">
        <v>31.62</v>
      </c>
      <c r="L44" s="89">
        <v>-42.162880000000001</v>
      </c>
      <c r="M44" s="89" t="s">
        <v>460</v>
      </c>
      <c r="N44" s="89">
        <v>145.59172000000001</v>
      </c>
      <c r="O44" s="89" t="s">
        <v>460</v>
      </c>
      <c r="P44" s="89" t="s">
        <v>804</v>
      </c>
      <c r="Q44" s="89">
        <v>86.53</v>
      </c>
      <c r="R44" s="89">
        <v>339.45</v>
      </c>
      <c r="S44" s="89">
        <v>27.07</v>
      </c>
      <c r="T44" s="89" t="s">
        <v>805</v>
      </c>
      <c r="U44" s="90">
        <v>45568</v>
      </c>
      <c r="V44" s="91">
        <v>0.53986111111111112</v>
      </c>
      <c r="W44" s="89" t="s">
        <v>806</v>
      </c>
      <c r="X44" s="89" t="s">
        <v>807</v>
      </c>
      <c r="Y44" s="89" t="s">
        <v>808</v>
      </c>
      <c r="Z44" s="89" t="s">
        <v>809</v>
      </c>
      <c r="AA44" s="89"/>
      <c r="AB44" s="89" t="s">
        <v>882</v>
      </c>
      <c r="AC44" s="89"/>
      <c r="AD44" s="89"/>
      <c r="AE44" s="89"/>
      <c r="AF44" s="89"/>
      <c r="AG44" s="89" t="s">
        <v>811</v>
      </c>
      <c r="AH44" s="89">
        <v>9</v>
      </c>
      <c r="AI44" s="89" t="s">
        <v>812</v>
      </c>
      <c r="AJ44" s="89">
        <v>-76.36</v>
      </c>
      <c r="AK44" s="89">
        <v>0.56999999999999995</v>
      </c>
    </row>
    <row r="45" spans="1:37" x14ac:dyDescent="0.3">
      <c r="A45" s="89" t="s">
        <v>877</v>
      </c>
      <c r="B45" s="89" t="s">
        <v>879</v>
      </c>
      <c r="C45" s="89" t="s">
        <v>802</v>
      </c>
      <c r="D45" s="89">
        <v>10</v>
      </c>
      <c r="E45" s="89" t="s">
        <v>803</v>
      </c>
      <c r="F45" s="89">
        <v>-75.209999999999994</v>
      </c>
      <c r="G45" s="89">
        <v>253.46</v>
      </c>
      <c r="H45" s="89"/>
      <c r="I45" s="89"/>
      <c r="J45" s="89"/>
      <c r="K45" s="89">
        <v>32.14</v>
      </c>
      <c r="L45" s="89">
        <v>-42.162880000000001</v>
      </c>
      <c r="M45" s="89" t="s">
        <v>460</v>
      </c>
      <c r="N45" s="89">
        <v>145.59172000000001</v>
      </c>
      <c r="O45" s="89" t="s">
        <v>460</v>
      </c>
      <c r="P45" s="89" t="s">
        <v>804</v>
      </c>
      <c r="Q45" s="89">
        <v>56.3</v>
      </c>
      <c r="R45" s="89">
        <v>311.2</v>
      </c>
      <c r="S45" s="89">
        <v>24.46</v>
      </c>
      <c r="T45" s="89" t="s">
        <v>805</v>
      </c>
      <c r="U45" s="90">
        <v>45568</v>
      </c>
      <c r="V45" s="89" t="s">
        <v>893</v>
      </c>
      <c r="W45" s="89" t="s">
        <v>806</v>
      </c>
      <c r="X45" s="89" t="s">
        <v>807</v>
      </c>
      <c r="Y45" s="89" t="s">
        <v>808</v>
      </c>
      <c r="Z45" s="89" t="s">
        <v>809</v>
      </c>
      <c r="AA45" s="89"/>
      <c r="AB45" s="89" t="s">
        <v>810</v>
      </c>
      <c r="AC45" s="89">
        <v>-2.4617800000000001</v>
      </c>
      <c r="AD45" s="89">
        <v>-0.72984000000000004</v>
      </c>
      <c r="AE45" s="89">
        <v>-9.6647099999999995</v>
      </c>
      <c r="AF45" s="89">
        <v>0.38</v>
      </c>
      <c r="AG45" s="89" t="s">
        <v>811</v>
      </c>
      <c r="AH45" s="89">
        <v>9</v>
      </c>
      <c r="AI45" s="89" t="s">
        <v>812</v>
      </c>
      <c r="AJ45" s="89">
        <v>-46829.599999999999</v>
      </c>
      <c r="AK45" s="89">
        <v>0.56999999999999995</v>
      </c>
    </row>
    <row r="46" spans="1:37" x14ac:dyDescent="0.3">
      <c r="A46" s="89" t="s">
        <v>877</v>
      </c>
      <c r="B46" s="89" t="s">
        <v>881</v>
      </c>
      <c r="C46" s="89" t="s">
        <v>813</v>
      </c>
      <c r="D46" s="89">
        <v>10</v>
      </c>
      <c r="E46" s="89" t="s">
        <v>803</v>
      </c>
      <c r="F46" s="89">
        <v>-75.260000000000005</v>
      </c>
      <c r="G46" s="89">
        <v>253.33</v>
      </c>
      <c r="H46" s="89"/>
      <c r="I46" s="89"/>
      <c r="J46" s="89"/>
      <c r="K46" s="89">
        <v>34.04</v>
      </c>
      <c r="L46" s="89">
        <v>-42.162889999999997</v>
      </c>
      <c r="M46" s="89" t="s">
        <v>460</v>
      </c>
      <c r="N46" s="89">
        <v>145.59175999999999</v>
      </c>
      <c r="O46" s="89" t="s">
        <v>460</v>
      </c>
      <c r="P46" s="89" t="s">
        <v>804</v>
      </c>
      <c r="Q46" s="89">
        <v>253.67</v>
      </c>
      <c r="R46" s="89">
        <v>147</v>
      </c>
      <c r="S46" s="89">
        <v>17.149999999999999</v>
      </c>
      <c r="T46" s="89" t="s">
        <v>805</v>
      </c>
      <c r="U46" s="90">
        <v>45559</v>
      </c>
      <c r="V46" s="91">
        <v>0.50093750000000004</v>
      </c>
      <c r="W46" s="89" t="s">
        <v>806</v>
      </c>
      <c r="X46" s="89" t="s">
        <v>807</v>
      </c>
      <c r="Y46" s="89" t="s">
        <v>808</v>
      </c>
      <c r="Z46" s="89" t="s">
        <v>809</v>
      </c>
      <c r="AA46" s="89"/>
      <c r="AB46" s="89" t="s">
        <v>882</v>
      </c>
      <c r="AC46" s="89"/>
      <c r="AD46" s="89"/>
      <c r="AE46" s="89"/>
      <c r="AF46" s="89"/>
      <c r="AG46" s="89" t="s">
        <v>811</v>
      </c>
      <c r="AH46" s="89">
        <v>9</v>
      </c>
      <c r="AI46" s="89" t="s">
        <v>812</v>
      </c>
      <c r="AJ46" s="89">
        <v>-18.13</v>
      </c>
      <c r="AK46" s="89">
        <v>0.03</v>
      </c>
    </row>
    <row r="47" spans="1:37" x14ac:dyDescent="0.3">
      <c r="A47" s="89" t="s">
        <v>877</v>
      </c>
      <c r="B47" s="89" t="s">
        <v>881</v>
      </c>
      <c r="C47" s="89" t="s">
        <v>802</v>
      </c>
      <c r="D47" s="89">
        <v>10</v>
      </c>
      <c r="E47" s="89" t="s">
        <v>803</v>
      </c>
      <c r="F47" s="89">
        <v>-75.27</v>
      </c>
      <c r="G47" s="89">
        <v>253.36</v>
      </c>
      <c r="H47" s="89"/>
      <c r="I47" s="89"/>
      <c r="J47" s="89"/>
      <c r="K47" s="89">
        <v>29.06</v>
      </c>
      <c r="L47" s="89">
        <v>-42.162889999999997</v>
      </c>
      <c r="M47" s="89" t="s">
        <v>460</v>
      </c>
      <c r="N47" s="89">
        <v>145.59175999999999</v>
      </c>
      <c r="O47" s="89" t="s">
        <v>460</v>
      </c>
      <c r="P47" s="89" t="s">
        <v>804</v>
      </c>
      <c r="Q47" s="89">
        <v>253.37</v>
      </c>
      <c r="R47" s="89">
        <v>146.72999999999999</v>
      </c>
      <c r="S47" s="89">
        <v>17.59</v>
      </c>
      <c r="T47" s="89" t="s">
        <v>805</v>
      </c>
      <c r="U47" s="90">
        <v>45559</v>
      </c>
      <c r="V47" s="91">
        <v>0.50192129629629634</v>
      </c>
      <c r="W47" s="89" t="s">
        <v>806</v>
      </c>
      <c r="X47" s="89" t="s">
        <v>807</v>
      </c>
      <c r="Y47" s="89" t="s">
        <v>808</v>
      </c>
      <c r="Z47" s="89" t="s">
        <v>809</v>
      </c>
      <c r="AA47" s="89"/>
      <c r="AB47" s="89" t="s">
        <v>882</v>
      </c>
      <c r="AC47" s="89"/>
      <c r="AD47" s="89"/>
      <c r="AE47" s="89"/>
      <c r="AF47" s="89"/>
      <c r="AG47" s="89" t="s">
        <v>811</v>
      </c>
      <c r="AH47" s="89">
        <v>9</v>
      </c>
      <c r="AI47" s="89" t="s">
        <v>812</v>
      </c>
      <c r="AJ47" s="89">
        <v>-17.829999999999998</v>
      </c>
      <c r="AK47" s="89">
        <v>0.03</v>
      </c>
    </row>
    <row r="48" spans="1:37" x14ac:dyDescent="0.3">
      <c r="A48" s="89" t="s">
        <v>877</v>
      </c>
      <c r="B48" s="89" t="s">
        <v>881</v>
      </c>
      <c r="C48" s="89" t="s">
        <v>813</v>
      </c>
      <c r="D48" s="89">
        <v>11</v>
      </c>
      <c r="E48" s="89" t="s">
        <v>803</v>
      </c>
      <c r="F48" s="89">
        <v>-75.28</v>
      </c>
      <c r="G48" s="89">
        <v>253.21</v>
      </c>
      <c r="H48" s="89"/>
      <c r="I48" s="89"/>
      <c r="J48" s="89"/>
      <c r="K48" s="89">
        <v>33.51</v>
      </c>
      <c r="L48" s="89">
        <v>-42.162889999999997</v>
      </c>
      <c r="M48" s="89" t="s">
        <v>460</v>
      </c>
      <c r="N48" s="89">
        <v>145.59175999999999</v>
      </c>
      <c r="O48" s="89" t="s">
        <v>460</v>
      </c>
      <c r="P48" s="89" t="s">
        <v>804</v>
      </c>
      <c r="Q48" s="89">
        <v>255.16</v>
      </c>
      <c r="R48" s="89">
        <v>148.38</v>
      </c>
      <c r="S48" s="89">
        <v>17.16</v>
      </c>
      <c r="T48" s="89" t="s">
        <v>805</v>
      </c>
      <c r="U48" s="90">
        <v>45559</v>
      </c>
      <c r="V48" s="91">
        <v>0.50096064814814811</v>
      </c>
      <c r="W48" s="89" t="s">
        <v>806</v>
      </c>
      <c r="X48" s="89" t="s">
        <v>807</v>
      </c>
      <c r="Y48" s="89" t="s">
        <v>808</v>
      </c>
      <c r="Z48" s="89" t="s">
        <v>809</v>
      </c>
      <c r="AA48" s="89"/>
      <c r="AB48" s="89" t="s">
        <v>882</v>
      </c>
      <c r="AC48" s="89"/>
      <c r="AD48" s="89"/>
      <c r="AE48" s="89"/>
      <c r="AF48" s="89"/>
      <c r="AG48" s="89" t="s">
        <v>811</v>
      </c>
      <c r="AH48" s="89">
        <v>9</v>
      </c>
      <c r="AI48" s="89" t="s">
        <v>812</v>
      </c>
      <c r="AJ48" s="89">
        <v>-19.62</v>
      </c>
      <c r="AK48" s="89">
        <v>0.03</v>
      </c>
    </row>
    <row r="49" spans="1:37" x14ac:dyDescent="0.3">
      <c r="A49" s="89" t="s">
        <v>877</v>
      </c>
      <c r="B49" s="89" t="s">
        <v>879</v>
      </c>
      <c r="C49" s="89" t="s">
        <v>802</v>
      </c>
      <c r="D49" s="89">
        <v>11</v>
      </c>
      <c r="E49" s="89" t="s">
        <v>803</v>
      </c>
      <c r="F49" s="89">
        <v>-75.22</v>
      </c>
      <c r="G49" s="89">
        <v>253.44</v>
      </c>
      <c r="H49" s="89"/>
      <c r="I49" s="89"/>
      <c r="J49" s="89"/>
      <c r="K49" s="89">
        <v>31.57</v>
      </c>
      <c r="L49" s="89">
        <v>-42.162880000000001</v>
      </c>
      <c r="M49" s="89" t="s">
        <v>460</v>
      </c>
      <c r="N49" s="89">
        <v>145.59172000000001</v>
      </c>
      <c r="O49" s="89" t="s">
        <v>460</v>
      </c>
      <c r="P49" s="89" t="s">
        <v>804</v>
      </c>
      <c r="Q49" s="89">
        <v>55.74</v>
      </c>
      <c r="R49" s="89">
        <v>310.62</v>
      </c>
      <c r="S49" s="89">
        <v>24.47</v>
      </c>
      <c r="T49" s="89" t="s">
        <v>805</v>
      </c>
      <c r="U49" s="90">
        <v>45568</v>
      </c>
      <c r="V49" s="89" t="s">
        <v>894</v>
      </c>
      <c r="W49" s="89" t="s">
        <v>806</v>
      </c>
      <c r="X49" s="89" t="s">
        <v>807</v>
      </c>
      <c r="Y49" s="89" t="s">
        <v>808</v>
      </c>
      <c r="Z49" s="89" t="s">
        <v>809</v>
      </c>
      <c r="AA49" s="89"/>
      <c r="AB49" s="89" t="s">
        <v>810</v>
      </c>
      <c r="AC49" s="89">
        <v>-2.7063999999999999</v>
      </c>
      <c r="AD49" s="89">
        <v>-0.80254000000000003</v>
      </c>
      <c r="AE49" s="89">
        <v>-10.631600000000001</v>
      </c>
      <c r="AF49" s="89">
        <v>0.34</v>
      </c>
      <c r="AG49" s="89" t="s">
        <v>811</v>
      </c>
      <c r="AH49" s="89">
        <v>9</v>
      </c>
      <c r="AI49" s="89" t="s">
        <v>812</v>
      </c>
      <c r="AJ49" s="89">
        <v>-46829.04</v>
      </c>
      <c r="AK49" s="89">
        <v>0.56999999999999995</v>
      </c>
    </row>
    <row r="50" spans="1:37" x14ac:dyDescent="0.3">
      <c r="A50" s="89" t="s">
        <v>877</v>
      </c>
      <c r="B50" s="89" t="s">
        <v>881</v>
      </c>
      <c r="C50" s="89" t="s">
        <v>802</v>
      </c>
      <c r="D50" s="89">
        <v>11</v>
      </c>
      <c r="E50" s="89" t="s">
        <v>803</v>
      </c>
      <c r="F50" s="89">
        <v>-75.28</v>
      </c>
      <c r="G50" s="89">
        <v>253.26</v>
      </c>
      <c r="H50" s="89"/>
      <c r="I50" s="89"/>
      <c r="J50" s="89"/>
      <c r="K50" s="89">
        <v>29.96</v>
      </c>
      <c r="L50" s="89">
        <v>-42.162889999999997</v>
      </c>
      <c r="M50" s="89" t="s">
        <v>460</v>
      </c>
      <c r="N50" s="89">
        <v>145.59175999999999</v>
      </c>
      <c r="O50" s="89" t="s">
        <v>460</v>
      </c>
      <c r="P50" s="89" t="s">
        <v>804</v>
      </c>
      <c r="Q50" s="89">
        <v>252.54</v>
      </c>
      <c r="R50" s="89">
        <v>145.81</v>
      </c>
      <c r="S50" s="89">
        <v>17.579999999999998</v>
      </c>
      <c r="T50" s="89" t="s">
        <v>805</v>
      </c>
      <c r="U50" s="90">
        <v>45559</v>
      </c>
      <c r="V50" s="91">
        <v>0.50189814814814815</v>
      </c>
      <c r="W50" s="89" t="s">
        <v>806</v>
      </c>
      <c r="X50" s="89" t="s">
        <v>807</v>
      </c>
      <c r="Y50" s="89" t="s">
        <v>808</v>
      </c>
      <c r="Z50" s="89" t="s">
        <v>809</v>
      </c>
      <c r="AA50" s="89"/>
      <c r="AB50" s="89" t="s">
        <v>882</v>
      </c>
      <c r="AC50" s="89"/>
      <c r="AD50" s="89"/>
      <c r="AE50" s="89"/>
      <c r="AF50" s="89"/>
      <c r="AG50" s="89" t="s">
        <v>811</v>
      </c>
      <c r="AH50" s="89">
        <v>9</v>
      </c>
      <c r="AI50" s="89" t="s">
        <v>812</v>
      </c>
      <c r="AJ50" s="89">
        <v>-17</v>
      </c>
      <c r="AK50" s="89">
        <v>0.03</v>
      </c>
    </row>
    <row r="51" spans="1:37" x14ac:dyDescent="0.3">
      <c r="A51" s="89" t="s">
        <v>877</v>
      </c>
      <c r="B51" s="89" t="s">
        <v>879</v>
      </c>
      <c r="C51" s="89" t="s">
        <v>813</v>
      </c>
      <c r="D51" s="89">
        <v>11</v>
      </c>
      <c r="E51" s="89" t="s">
        <v>803</v>
      </c>
      <c r="F51" s="89">
        <v>-75.14</v>
      </c>
      <c r="G51" s="89">
        <v>252.76</v>
      </c>
      <c r="H51" s="89"/>
      <c r="I51" s="89"/>
      <c r="J51" s="89"/>
      <c r="K51" s="89">
        <v>33.94</v>
      </c>
      <c r="L51" s="89">
        <v>-42.162880000000001</v>
      </c>
      <c r="M51" s="89" t="s">
        <v>460</v>
      </c>
      <c r="N51" s="89">
        <v>145.59172000000001</v>
      </c>
      <c r="O51" s="89" t="s">
        <v>460</v>
      </c>
      <c r="P51" s="89" t="s">
        <v>804</v>
      </c>
      <c r="Q51" s="89">
        <v>112.25</v>
      </c>
      <c r="R51" s="89">
        <v>5.0199999999999996</v>
      </c>
      <c r="S51" s="89">
        <v>27.07</v>
      </c>
      <c r="T51" s="89" t="s">
        <v>805</v>
      </c>
      <c r="U51" s="90">
        <v>45568</v>
      </c>
      <c r="V51" s="91">
        <v>0.53987268518518516</v>
      </c>
      <c r="W51" s="89" t="s">
        <v>806</v>
      </c>
      <c r="X51" s="89" t="s">
        <v>807</v>
      </c>
      <c r="Y51" s="89" t="s">
        <v>808</v>
      </c>
      <c r="Z51" s="89" t="s">
        <v>809</v>
      </c>
      <c r="AA51" s="89"/>
      <c r="AB51" s="89" t="s">
        <v>882</v>
      </c>
      <c r="AC51" s="89"/>
      <c r="AD51" s="89"/>
      <c r="AE51" s="89"/>
      <c r="AF51" s="89"/>
      <c r="AG51" s="89" t="s">
        <v>811</v>
      </c>
      <c r="AH51" s="89">
        <v>9</v>
      </c>
      <c r="AI51" s="89" t="s">
        <v>812</v>
      </c>
      <c r="AJ51" s="89">
        <v>-102.09</v>
      </c>
      <c r="AK51" s="89">
        <v>0.56999999999999995</v>
      </c>
    </row>
    <row r="52" spans="1:37" x14ac:dyDescent="0.3">
      <c r="A52" s="89" t="s">
        <v>877</v>
      </c>
      <c r="B52" s="89" t="s">
        <v>881</v>
      </c>
      <c r="C52" s="89" t="s">
        <v>802</v>
      </c>
      <c r="D52" s="89">
        <v>12</v>
      </c>
      <c r="E52" s="89" t="s">
        <v>803</v>
      </c>
      <c r="F52" s="89">
        <v>-75.28</v>
      </c>
      <c r="G52" s="89">
        <v>253.12</v>
      </c>
      <c r="H52" s="89"/>
      <c r="I52" s="89"/>
      <c r="J52" s="89"/>
      <c r="K52" s="89">
        <v>32.950000000000003</v>
      </c>
      <c r="L52" s="89">
        <v>-42.162889999999997</v>
      </c>
      <c r="M52" s="89" t="s">
        <v>460</v>
      </c>
      <c r="N52" s="89">
        <v>145.59175999999999</v>
      </c>
      <c r="O52" s="89" t="s">
        <v>460</v>
      </c>
      <c r="P52" s="89" t="s">
        <v>804</v>
      </c>
      <c r="Q52" s="89">
        <v>253.46</v>
      </c>
      <c r="R52" s="89">
        <v>146.59</v>
      </c>
      <c r="S52" s="89">
        <v>17.57</v>
      </c>
      <c r="T52" s="89" t="s">
        <v>805</v>
      </c>
      <c r="U52" s="90">
        <v>45559</v>
      </c>
      <c r="V52" s="91">
        <v>0.50187499999999996</v>
      </c>
      <c r="W52" s="89" t="s">
        <v>806</v>
      </c>
      <c r="X52" s="89" t="s">
        <v>807</v>
      </c>
      <c r="Y52" s="89" t="s">
        <v>808</v>
      </c>
      <c r="Z52" s="89" t="s">
        <v>809</v>
      </c>
      <c r="AA52" s="89"/>
      <c r="AB52" s="89" t="s">
        <v>882</v>
      </c>
      <c r="AC52" s="89"/>
      <c r="AD52" s="89"/>
      <c r="AE52" s="89"/>
      <c r="AF52" s="89"/>
      <c r="AG52" s="89" t="s">
        <v>811</v>
      </c>
      <c r="AH52" s="89">
        <v>9</v>
      </c>
      <c r="AI52" s="89" t="s">
        <v>812</v>
      </c>
      <c r="AJ52" s="89">
        <v>-17.920000000000002</v>
      </c>
      <c r="AK52" s="89">
        <v>0.03</v>
      </c>
    </row>
    <row r="53" spans="1:37" x14ac:dyDescent="0.3">
      <c r="A53" s="89" t="s">
        <v>877</v>
      </c>
      <c r="B53" s="89" t="s">
        <v>879</v>
      </c>
      <c r="C53" s="89" t="s">
        <v>802</v>
      </c>
      <c r="D53" s="89">
        <v>12</v>
      </c>
      <c r="E53" s="89" t="s">
        <v>803</v>
      </c>
      <c r="F53" s="89">
        <v>-75.209999999999994</v>
      </c>
      <c r="G53" s="89">
        <v>253.34</v>
      </c>
      <c r="H53" s="89"/>
      <c r="I53" s="89"/>
      <c r="J53" s="89"/>
      <c r="K53" s="89">
        <v>31.72</v>
      </c>
      <c r="L53" s="89">
        <v>-42.162880000000001</v>
      </c>
      <c r="M53" s="89" t="s">
        <v>460</v>
      </c>
      <c r="N53" s="89">
        <v>145.59172000000001</v>
      </c>
      <c r="O53" s="89" t="s">
        <v>460</v>
      </c>
      <c r="P53" s="89" t="s">
        <v>804</v>
      </c>
      <c r="Q53" s="89">
        <v>55.6</v>
      </c>
      <c r="R53" s="89">
        <v>310.37</v>
      </c>
      <c r="S53" s="89">
        <v>24.48</v>
      </c>
      <c r="T53" s="89" t="s">
        <v>805</v>
      </c>
      <c r="U53" s="90">
        <v>45568</v>
      </c>
      <c r="V53" s="89" t="s">
        <v>895</v>
      </c>
      <c r="W53" s="89" t="s">
        <v>806</v>
      </c>
      <c r="X53" s="89" t="s">
        <v>807</v>
      </c>
      <c r="Y53" s="89" t="s">
        <v>808</v>
      </c>
      <c r="Z53" s="89" t="s">
        <v>809</v>
      </c>
      <c r="AA53" s="89"/>
      <c r="AB53" s="89" t="s">
        <v>810</v>
      </c>
      <c r="AC53" s="89">
        <v>-2.9509400000000001</v>
      </c>
      <c r="AD53" s="89">
        <v>-0.87548000000000004</v>
      </c>
      <c r="AE53" s="89">
        <v>-11.59849</v>
      </c>
      <c r="AF53" s="89">
        <v>0.82</v>
      </c>
      <c r="AG53" s="89" t="s">
        <v>811</v>
      </c>
      <c r="AH53" s="89">
        <v>9</v>
      </c>
      <c r="AI53" s="89" t="s">
        <v>812</v>
      </c>
      <c r="AJ53" s="89">
        <v>-46828.89</v>
      </c>
      <c r="AK53" s="89">
        <v>0.56999999999999995</v>
      </c>
    </row>
    <row r="54" spans="1:37" x14ac:dyDescent="0.3">
      <c r="A54" s="89" t="s">
        <v>877</v>
      </c>
      <c r="B54" s="89" t="s">
        <v>879</v>
      </c>
      <c r="C54" s="89" t="s">
        <v>813</v>
      </c>
      <c r="D54" s="89">
        <v>12</v>
      </c>
      <c r="E54" s="89" t="s">
        <v>803</v>
      </c>
      <c r="F54" s="89">
        <v>-75.28</v>
      </c>
      <c r="G54" s="89">
        <v>253.5</v>
      </c>
      <c r="H54" s="89"/>
      <c r="I54" s="89"/>
      <c r="J54" s="89"/>
      <c r="K54" s="89">
        <v>35.08</v>
      </c>
      <c r="L54" s="89">
        <v>-42.162880000000001</v>
      </c>
      <c r="M54" s="89" t="s">
        <v>460</v>
      </c>
      <c r="N54" s="89">
        <v>145.59172000000001</v>
      </c>
      <c r="O54" s="89" t="s">
        <v>460</v>
      </c>
      <c r="P54" s="89" t="s">
        <v>804</v>
      </c>
      <c r="Q54" s="89">
        <v>278.25</v>
      </c>
      <c r="R54" s="89">
        <v>171.77</v>
      </c>
      <c r="S54" s="89">
        <v>27.08</v>
      </c>
      <c r="T54" s="89" t="s">
        <v>805</v>
      </c>
      <c r="U54" s="90">
        <v>45568</v>
      </c>
      <c r="V54" s="91">
        <v>0.53989583333333335</v>
      </c>
      <c r="W54" s="89" t="s">
        <v>806</v>
      </c>
      <c r="X54" s="89" t="s">
        <v>807</v>
      </c>
      <c r="Y54" s="89" t="s">
        <v>808</v>
      </c>
      <c r="Z54" s="89" t="s">
        <v>809</v>
      </c>
      <c r="AA54" s="89"/>
      <c r="AB54" s="89" t="s">
        <v>882</v>
      </c>
      <c r="AC54" s="89"/>
      <c r="AD54" s="89"/>
      <c r="AE54" s="89"/>
      <c r="AF54" s="89"/>
      <c r="AG54" s="89" t="s">
        <v>811</v>
      </c>
      <c r="AH54" s="89">
        <v>9</v>
      </c>
      <c r="AI54" s="89" t="s">
        <v>812</v>
      </c>
      <c r="AJ54" s="89">
        <v>-268.08999999999997</v>
      </c>
      <c r="AK54" s="89">
        <v>0.56999999999999995</v>
      </c>
    </row>
    <row r="55" spans="1:37" x14ac:dyDescent="0.3">
      <c r="A55" s="89" t="s">
        <v>877</v>
      </c>
      <c r="B55" s="89" t="s">
        <v>881</v>
      </c>
      <c r="C55" s="89" t="s">
        <v>813</v>
      </c>
      <c r="D55" s="89">
        <v>12</v>
      </c>
      <c r="E55" s="89" t="s">
        <v>803</v>
      </c>
      <c r="F55" s="89">
        <v>-75.290000000000006</v>
      </c>
      <c r="G55" s="89">
        <v>253.07</v>
      </c>
      <c r="H55" s="89"/>
      <c r="I55" s="89"/>
      <c r="J55" s="89"/>
      <c r="K55" s="89">
        <v>34.18</v>
      </c>
      <c r="L55" s="89">
        <v>-42.162889999999997</v>
      </c>
      <c r="M55" s="89" t="s">
        <v>460</v>
      </c>
      <c r="N55" s="89">
        <v>145.59175999999999</v>
      </c>
      <c r="O55" s="89" t="s">
        <v>460</v>
      </c>
      <c r="P55" s="89" t="s">
        <v>804</v>
      </c>
      <c r="Q55" s="89">
        <v>256.68</v>
      </c>
      <c r="R55" s="89">
        <v>149.75</v>
      </c>
      <c r="S55" s="89">
        <v>17.18</v>
      </c>
      <c r="T55" s="89" t="s">
        <v>805</v>
      </c>
      <c r="U55" s="90">
        <v>45559</v>
      </c>
      <c r="V55" s="91">
        <v>0.5009837962962963</v>
      </c>
      <c r="W55" s="89" t="s">
        <v>806</v>
      </c>
      <c r="X55" s="89" t="s">
        <v>807</v>
      </c>
      <c r="Y55" s="89" t="s">
        <v>808</v>
      </c>
      <c r="Z55" s="89" t="s">
        <v>809</v>
      </c>
      <c r="AA55" s="89"/>
      <c r="AB55" s="89" t="s">
        <v>882</v>
      </c>
      <c r="AC55" s="89"/>
      <c r="AD55" s="89"/>
      <c r="AE55" s="89"/>
      <c r="AF55" s="89"/>
      <c r="AG55" s="89" t="s">
        <v>811</v>
      </c>
      <c r="AH55" s="89">
        <v>9</v>
      </c>
      <c r="AI55" s="89" t="s">
        <v>812</v>
      </c>
      <c r="AJ55" s="89">
        <v>-21.14</v>
      </c>
      <c r="AK55" s="89">
        <v>0.03</v>
      </c>
    </row>
    <row r="56" spans="1:37" x14ac:dyDescent="0.3">
      <c r="A56" s="89" t="s">
        <v>877</v>
      </c>
      <c r="B56" s="89" t="s">
        <v>881</v>
      </c>
      <c r="C56" s="89" t="s">
        <v>813</v>
      </c>
      <c r="D56" s="89">
        <v>13</v>
      </c>
      <c r="E56" s="89" t="s">
        <v>803</v>
      </c>
      <c r="F56" s="89">
        <v>-75.3</v>
      </c>
      <c r="G56" s="89">
        <v>252.96</v>
      </c>
      <c r="H56" s="89"/>
      <c r="I56" s="89"/>
      <c r="J56" s="89"/>
      <c r="K56" s="89">
        <v>33.47</v>
      </c>
      <c r="L56" s="89">
        <v>-42.162889999999997</v>
      </c>
      <c r="M56" s="89" t="s">
        <v>460</v>
      </c>
      <c r="N56" s="89">
        <v>145.59175999999999</v>
      </c>
      <c r="O56" s="89" t="s">
        <v>460</v>
      </c>
      <c r="P56" s="89" t="s">
        <v>804</v>
      </c>
      <c r="Q56" s="89">
        <v>258.54000000000002</v>
      </c>
      <c r="R56" s="89">
        <v>151.51</v>
      </c>
      <c r="S56" s="89">
        <v>17.18</v>
      </c>
      <c r="T56" s="89" t="s">
        <v>805</v>
      </c>
      <c r="U56" s="90">
        <v>45559</v>
      </c>
      <c r="V56" s="91">
        <v>0.50099537037037034</v>
      </c>
      <c r="W56" s="89" t="s">
        <v>806</v>
      </c>
      <c r="X56" s="89" t="s">
        <v>807</v>
      </c>
      <c r="Y56" s="89" t="s">
        <v>808</v>
      </c>
      <c r="Z56" s="89" t="s">
        <v>809</v>
      </c>
      <c r="AA56" s="89"/>
      <c r="AB56" s="89" t="s">
        <v>882</v>
      </c>
      <c r="AC56" s="89"/>
      <c r="AD56" s="89"/>
      <c r="AE56" s="89"/>
      <c r="AF56" s="89"/>
      <c r="AG56" s="89" t="s">
        <v>811</v>
      </c>
      <c r="AH56" s="89">
        <v>9</v>
      </c>
      <c r="AI56" s="89" t="s">
        <v>812</v>
      </c>
      <c r="AJ56" s="89">
        <v>-23</v>
      </c>
      <c r="AK56" s="89">
        <v>0.03</v>
      </c>
    </row>
    <row r="57" spans="1:37" x14ac:dyDescent="0.3">
      <c r="A57" s="89" t="s">
        <v>877</v>
      </c>
      <c r="B57" s="89" t="s">
        <v>879</v>
      </c>
      <c r="C57" s="89" t="s">
        <v>813</v>
      </c>
      <c r="D57" s="89">
        <v>13</v>
      </c>
      <c r="E57" s="89" t="s">
        <v>803</v>
      </c>
      <c r="F57" s="89">
        <v>-75.209999999999994</v>
      </c>
      <c r="G57" s="89">
        <v>252.39</v>
      </c>
      <c r="H57" s="89"/>
      <c r="I57" s="89"/>
      <c r="J57" s="89"/>
      <c r="K57" s="89">
        <v>35.31</v>
      </c>
      <c r="L57" s="89">
        <v>-42.162880000000001</v>
      </c>
      <c r="M57" s="89" t="s">
        <v>460</v>
      </c>
      <c r="N57" s="89">
        <v>145.59172000000001</v>
      </c>
      <c r="O57" s="89" t="s">
        <v>460</v>
      </c>
      <c r="P57" s="89" t="s">
        <v>804</v>
      </c>
      <c r="Q57" s="89">
        <v>49.58</v>
      </c>
      <c r="R57" s="89">
        <v>301.98</v>
      </c>
      <c r="S57" s="89">
        <v>27.08</v>
      </c>
      <c r="T57" s="89" t="s">
        <v>805</v>
      </c>
      <c r="U57" s="90">
        <v>45568</v>
      </c>
      <c r="V57" s="91">
        <v>0.53991898148148143</v>
      </c>
      <c r="W57" s="89" t="s">
        <v>806</v>
      </c>
      <c r="X57" s="89" t="s">
        <v>807</v>
      </c>
      <c r="Y57" s="89" t="s">
        <v>808</v>
      </c>
      <c r="Z57" s="89" t="s">
        <v>809</v>
      </c>
      <c r="AA57" s="89"/>
      <c r="AB57" s="89" t="s">
        <v>882</v>
      </c>
      <c r="AC57" s="89"/>
      <c r="AD57" s="89"/>
      <c r="AE57" s="89"/>
      <c r="AF57" s="89"/>
      <c r="AG57" s="89" t="s">
        <v>811</v>
      </c>
      <c r="AH57" s="89">
        <v>9</v>
      </c>
      <c r="AI57" s="89" t="s">
        <v>812</v>
      </c>
      <c r="AJ57" s="89">
        <v>-397.89</v>
      </c>
      <c r="AK57" s="89">
        <v>0.56999999999999995</v>
      </c>
    </row>
    <row r="58" spans="1:37" x14ac:dyDescent="0.3">
      <c r="A58" s="89" t="s">
        <v>877</v>
      </c>
      <c r="B58" s="89" t="s">
        <v>879</v>
      </c>
      <c r="C58" s="89" t="s">
        <v>802</v>
      </c>
      <c r="D58" s="89">
        <v>13</v>
      </c>
      <c r="E58" s="89" t="s">
        <v>803</v>
      </c>
      <c r="F58" s="89">
        <v>-75.19</v>
      </c>
      <c r="G58" s="89">
        <v>253.31</v>
      </c>
      <c r="H58" s="89"/>
      <c r="I58" s="89"/>
      <c r="J58" s="89"/>
      <c r="K58" s="89">
        <v>32.71</v>
      </c>
      <c r="L58" s="89">
        <v>-42.162880000000001</v>
      </c>
      <c r="M58" s="89" t="s">
        <v>460</v>
      </c>
      <c r="N58" s="89">
        <v>145.59172000000001</v>
      </c>
      <c r="O58" s="89" t="s">
        <v>460</v>
      </c>
      <c r="P58" s="89" t="s">
        <v>804</v>
      </c>
      <c r="Q58" s="89">
        <v>58.17</v>
      </c>
      <c r="R58" s="89">
        <v>312.92</v>
      </c>
      <c r="S58" s="89">
        <v>24.5</v>
      </c>
      <c r="T58" s="89" t="s">
        <v>805</v>
      </c>
      <c r="U58" s="90">
        <v>45568</v>
      </c>
      <c r="V58" s="89" t="s">
        <v>896</v>
      </c>
      <c r="W58" s="89" t="s">
        <v>806</v>
      </c>
      <c r="X58" s="89" t="s">
        <v>807</v>
      </c>
      <c r="Y58" s="89" t="s">
        <v>808</v>
      </c>
      <c r="Z58" s="89" t="s">
        <v>809</v>
      </c>
      <c r="AA58" s="89"/>
      <c r="AB58" s="89" t="s">
        <v>810</v>
      </c>
      <c r="AC58" s="89">
        <v>-3.1956500000000001</v>
      </c>
      <c r="AD58" s="89">
        <v>-0.94877999999999996</v>
      </c>
      <c r="AE58" s="89">
        <v>-12.56532</v>
      </c>
      <c r="AF58" s="89">
        <v>0.64</v>
      </c>
      <c r="AG58" s="89" t="s">
        <v>811</v>
      </c>
      <c r="AH58" s="89">
        <v>9</v>
      </c>
      <c r="AI58" s="89" t="s">
        <v>812</v>
      </c>
      <c r="AJ58" s="89">
        <v>-46831.46</v>
      </c>
      <c r="AK58" s="89">
        <v>0.56999999999999995</v>
      </c>
    </row>
    <row r="59" spans="1:37" x14ac:dyDescent="0.3">
      <c r="A59" s="89" t="s">
        <v>877</v>
      </c>
      <c r="B59" s="89" t="s">
        <v>881</v>
      </c>
      <c r="C59" s="89" t="s">
        <v>802</v>
      </c>
      <c r="D59" s="89">
        <v>13</v>
      </c>
      <c r="E59" s="89" t="s">
        <v>803</v>
      </c>
      <c r="F59" s="89">
        <v>-75.290000000000006</v>
      </c>
      <c r="G59" s="89">
        <v>252.97</v>
      </c>
      <c r="H59" s="89"/>
      <c r="I59" s="89"/>
      <c r="J59" s="89"/>
      <c r="K59" s="89">
        <v>31.15</v>
      </c>
      <c r="L59" s="89">
        <v>-42.162889999999997</v>
      </c>
      <c r="M59" s="89" t="s">
        <v>460</v>
      </c>
      <c r="N59" s="89">
        <v>145.59175999999999</v>
      </c>
      <c r="O59" s="89" t="s">
        <v>460</v>
      </c>
      <c r="P59" s="89" t="s">
        <v>804</v>
      </c>
      <c r="Q59" s="89">
        <v>254.63</v>
      </c>
      <c r="R59" s="89">
        <v>147.61000000000001</v>
      </c>
      <c r="S59" s="89">
        <v>17.57</v>
      </c>
      <c r="T59" s="89" t="s">
        <v>805</v>
      </c>
      <c r="U59" s="90">
        <v>45559</v>
      </c>
      <c r="V59" s="91">
        <v>0.50185185185185188</v>
      </c>
      <c r="W59" s="89" t="s">
        <v>806</v>
      </c>
      <c r="X59" s="89" t="s">
        <v>807</v>
      </c>
      <c r="Y59" s="89" t="s">
        <v>808</v>
      </c>
      <c r="Z59" s="89" t="s">
        <v>809</v>
      </c>
      <c r="AA59" s="89"/>
      <c r="AB59" s="89" t="s">
        <v>882</v>
      </c>
      <c r="AC59" s="89"/>
      <c r="AD59" s="89"/>
      <c r="AE59" s="89"/>
      <c r="AF59" s="89"/>
      <c r="AG59" s="89" t="s">
        <v>811</v>
      </c>
      <c r="AH59" s="89">
        <v>9</v>
      </c>
      <c r="AI59" s="89" t="s">
        <v>812</v>
      </c>
      <c r="AJ59" s="89">
        <v>-19.09</v>
      </c>
      <c r="AK59" s="89">
        <v>0.03</v>
      </c>
    </row>
    <row r="60" spans="1:37" x14ac:dyDescent="0.3">
      <c r="A60" s="89" t="s">
        <v>877</v>
      </c>
      <c r="B60" s="89" t="s">
        <v>881</v>
      </c>
      <c r="C60" s="89" t="s">
        <v>813</v>
      </c>
      <c r="D60" s="89">
        <v>14</v>
      </c>
      <c r="E60" s="89" t="s">
        <v>803</v>
      </c>
      <c r="F60" s="89">
        <v>-75.290000000000006</v>
      </c>
      <c r="G60" s="89">
        <v>252.94</v>
      </c>
      <c r="H60" s="89"/>
      <c r="I60" s="89"/>
      <c r="J60" s="89"/>
      <c r="K60" s="89">
        <v>36.97</v>
      </c>
      <c r="L60" s="89">
        <v>-42.162889999999997</v>
      </c>
      <c r="M60" s="89" t="s">
        <v>460</v>
      </c>
      <c r="N60" s="89">
        <v>145.59175999999999</v>
      </c>
      <c r="O60" s="89" t="s">
        <v>460</v>
      </c>
      <c r="P60" s="89" t="s">
        <v>804</v>
      </c>
      <c r="Q60" s="89">
        <v>260.08</v>
      </c>
      <c r="R60" s="89">
        <v>153.03</v>
      </c>
      <c r="S60" s="89">
        <v>17.2</v>
      </c>
      <c r="T60" s="89" t="s">
        <v>805</v>
      </c>
      <c r="U60" s="90">
        <v>45559</v>
      </c>
      <c r="V60" s="91">
        <v>0.50101851851851853</v>
      </c>
      <c r="W60" s="89" t="s">
        <v>806</v>
      </c>
      <c r="X60" s="89" t="s">
        <v>807</v>
      </c>
      <c r="Y60" s="89" t="s">
        <v>808</v>
      </c>
      <c r="Z60" s="89" t="s">
        <v>809</v>
      </c>
      <c r="AA60" s="89"/>
      <c r="AB60" s="89" t="s">
        <v>882</v>
      </c>
      <c r="AC60" s="89"/>
      <c r="AD60" s="89"/>
      <c r="AE60" s="89"/>
      <c r="AF60" s="89"/>
      <c r="AG60" s="89" t="s">
        <v>811</v>
      </c>
      <c r="AH60" s="89">
        <v>9</v>
      </c>
      <c r="AI60" s="89" t="s">
        <v>812</v>
      </c>
      <c r="AJ60" s="89">
        <v>-24.54</v>
      </c>
      <c r="AK60" s="89">
        <v>0.03</v>
      </c>
    </row>
    <row r="61" spans="1:37" x14ac:dyDescent="0.3">
      <c r="A61" s="89" t="s">
        <v>877</v>
      </c>
      <c r="B61" s="89" t="s">
        <v>881</v>
      </c>
      <c r="C61" s="89" t="s">
        <v>802</v>
      </c>
      <c r="D61" s="89">
        <v>14</v>
      </c>
      <c r="E61" s="89" t="s">
        <v>803</v>
      </c>
      <c r="F61" s="89">
        <v>-75.27</v>
      </c>
      <c r="G61" s="89">
        <v>252.99</v>
      </c>
      <c r="H61" s="89"/>
      <c r="I61" s="89"/>
      <c r="J61" s="89"/>
      <c r="K61" s="89">
        <v>29.35</v>
      </c>
      <c r="L61" s="89">
        <v>-42.162889999999997</v>
      </c>
      <c r="M61" s="89" t="s">
        <v>460</v>
      </c>
      <c r="N61" s="89">
        <v>145.59175999999999</v>
      </c>
      <c r="O61" s="89" t="s">
        <v>460</v>
      </c>
      <c r="P61" s="89" t="s">
        <v>804</v>
      </c>
      <c r="Q61" s="89">
        <v>254.21</v>
      </c>
      <c r="R61" s="89">
        <v>147.21</v>
      </c>
      <c r="S61" s="89">
        <v>17.559999999999999</v>
      </c>
      <c r="T61" s="89" t="s">
        <v>805</v>
      </c>
      <c r="U61" s="90">
        <v>45559</v>
      </c>
      <c r="V61" s="91">
        <v>0.50182870370370369</v>
      </c>
      <c r="W61" s="89" t="s">
        <v>806</v>
      </c>
      <c r="X61" s="89" t="s">
        <v>807</v>
      </c>
      <c r="Y61" s="89" t="s">
        <v>808</v>
      </c>
      <c r="Z61" s="89" t="s">
        <v>809</v>
      </c>
      <c r="AA61" s="89"/>
      <c r="AB61" s="89" t="s">
        <v>882</v>
      </c>
      <c r="AC61" s="89"/>
      <c r="AD61" s="89"/>
      <c r="AE61" s="89"/>
      <c r="AF61" s="89"/>
      <c r="AG61" s="89" t="s">
        <v>811</v>
      </c>
      <c r="AH61" s="89">
        <v>9</v>
      </c>
      <c r="AI61" s="89" t="s">
        <v>812</v>
      </c>
      <c r="AJ61" s="89">
        <v>-18.670000000000002</v>
      </c>
      <c r="AK61" s="89">
        <v>0.03</v>
      </c>
    </row>
    <row r="62" spans="1:37" x14ac:dyDescent="0.3">
      <c r="A62" s="89" t="s">
        <v>877</v>
      </c>
      <c r="B62" s="89" t="s">
        <v>879</v>
      </c>
      <c r="C62" s="89" t="s">
        <v>802</v>
      </c>
      <c r="D62" s="89">
        <v>14</v>
      </c>
      <c r="E62" s="89" t="s">
        <v>803</v>
      </c>
      <c r="F62" s="89">
        <v>-75.17</v>
      </c>
      <c r="G62" s="89">
        <v>253.37</v>
      </c>
      <c r="H62" s="89"/>
      <c r="I62" s="89"/>
      <c r="J62" s="89"/>
      <c r="K62" s="89">
        <v>32.049999999999997</v>
      </c>
      <c r="L62" s="89">
        <v>-42.162880000000001</v>
      </c>
      <c r="M62" s="89" t="s">
        <v>460</v>
      </c>
      <c r="N62" s="89">
        <v>145.59172000000001</v>
      </c>
      <c r="O62" s="89" t="s">
        <v>460</v>
      </c>
      <c r="P62" s="89" t="s">
        <v>804</v>
      </c>
      <c r="Q62" s="89">
        <v>58.1</v>
      </c>
      <c r="R62" s="89">
        <v>312.91000000000003</v>
      </c>
      <c r="S62" s="89">
        <v>24.5</v>
      </c>
      <c r="T62" s="89" t="s">
        <v>805</v>
      </c>
      <c r="U62" s="90">
        <v>45568</v>
      </c>
      <c r="V62" s="89" t="s">
        <v>897</v>
      </c>
      <c r="W62" s="89" t="s">
        <v>806</v>
      </c>
      <c r="X62" s="89" t="s">
        <v>807</v>
      </c>
      <c r="Y62" s="89" t="s">
        <v>808</v>
      </c>
      <c r="Z62" s="89" t="s">
        <v>809</v>
      </c>
      <c r="AA62" s="89"/>
      <c r="AB62" s="89" t="s">
        <v>810</v>
      </c>
      <c r="AC62" s="89">
        <v>-3.44069</v>
      </c>
      <c r="AD62" s="89">
        <v>-1.0221100000000001</v>
      </c>
      <c r="AE62" s="89">
        <v>-13.53205</v>
      </c>
      <c r="AF62" s="89">
        <v>0.76</v>
      </c>
      <c r="AG62" s="89" t="s">
        <v>811</v>
      </c>
      <c r="AH62" s="89">
        <v>9</v>
      </c>
      <c r="AI62" s="89" t="s">
        <v>812</v>
      </c>
      <c r="AJ62" s="89">
        <v>-46831.4</v>
      </c>
      <c r="AK62" s="89">
        <v>0.56999999999999995</v>
      </c>
    </row>
    <row r="63" spans="1:37" x14ac:dyDescent="0.3">
      <c r="A63" s="89" t="s">
        <v>877</v>
      </c>
      <c r="B63" s="89" t="s">
        <v>879</v>
      </c>
      <c r="C63" s="89" t="s">
        <v>813</v>
      </c>
      <c r="D63" s="89">
        <v>14</v>
      </c>
      <c r="E63" s="89" t="s">
        <v>803</v>
      </c>
      <c r="F63" s="89">
        <v>-75.06</v>
      </c>
      <c r="G63" s="89">
        <v>253.17</v>
      </c>
      <c r="H63" s="89"/>
      <c r="I63" s="89"/>
      <c r="J63" s="89"/>
      <c r="K63" s="89">
        <v>34.979999999999997</v>
      </c>
      <c r="L63" s="89">
        <v>-42.162880000000001</v>
      </c>
      <c r="M63" s="89" t="s">
        <v>460</v>
      </c>
      <c r="N63" s="89">
        <v>145.59172000000001</v>
      </c>
      <c r="O63" s="89" t="s">
        <v>460</v>
      </c>
      <c r="P63" s="89" t="s">
        <v>804</v>
      </c>
      <c r="Q63" s="89">
        <v>159.27000000000001</v>
      </c>
      <c r="R63" s="89">
        <v>52.45</v>
      </c>
      <c r="S63" s="89">
        <v>27.09</v>
      </c>
      <c r="T63" s="89" t="s">
        <v>805</v>
      </c>
      <c r="U63" s="90">
        <v>45568</v>
      </c>
      <c r="V63" s="91">
        <v>0.53994212962962962</v>
      </c>
      <c r="W63" s="89" t="s">
        <v>806</v>
      </c>
      <c r="X63" s="89" t="s">
        <v>807</v>
      </c>
      <c r="Y63" s="89" t="s">
        <v>808</v>
      </c>
      <c r="Z63" s="89" t="s">
        <v>809</v>
      </c>
      <c r="AA63" s="89"/>
      <c r="AB63" s="89" t="s">
        <v>882</v>
      </c>
      <c r="AC63" s="89"/>
      <c r="AD63" s="89"/>
      <c r="AE63" s="89"/>
      <c r="AF63" s="89"/>
      <c r="AG63" s="89" t="s">
        <v>811</v>
      </c>
      <c r="AH63" s="89">
        <v>9</v>
      </c>
      <c r="AI63" s="89" t="s">
        <v>812</v>
      </c>
      <c r="AJ63" s="89">
        <v>-507.58</v>
      </c>
      <c r="AK63" s="89">
        <v>0.56999999999999995</v>
      </c>
    </row>
    <row r="64" spans="1:37" x14ac:dyDescent="0.3">
      <c r="A64" s="89" t="s">
        <v>877</v>
      </c>
      <c r="B64" s="89" t="s">
        <v>881</v>
      </c>
      <c r="C64" s="89" t="s">
        <v>802</v>
      </c>
      <c r="D64" s="89">
        <v>15</v>
      </c>
      <c r="E64" s="89" t="s">
        <v>803</v>
      </c>
      <c r="F64" s="89">
        <v>-75.239999999999995</v>
      </c>
      <c r="G64" s="89">
        <v>253.03</v>
      </c>
      <c r="H64" s="89"/>
      <c r="I64" s="89"/>
      <c r="J64" s="89"/>
      <c r="K64" s="89">
        <v>26.56</v>
      </c>
      <c r="L64" s="89">
        <v>-42.162889999999997</v>
      </c>
      <c r="M64" s="89" t="s">
        <v>460</v>
      </c>
      <c r="N64" s="89">
        <v>145.59175999999999</v>
      </c>
      <c r="O64" s="89" t="s">
        <v>460</v>
      </c>
      <c r="P64" s="89" t="s">
        <v>804</v>
      </c>
      <c r="Q64" s="89">
        <v>254.03</v>
      </c>
      <c r="R64" s="89">
        <v>147.07</v>
      </c>
      <c r="S64" s="89">
        <v>17.55</v>
      </c>
      <c r="T64" s="89" t="s">
        <v>805</v>
      </c>
      <c r="U64" s="90">
        <v>45559</v>
      </c>
      <c r="V64" s="91">
        <v>0.5018055555555555</v>
      </c>
      <c r="W64" s="89" t="s">
        <v>806</v>
      </c>
      <c r="X64" s="89" t="s">
        <v>807</v>
      </c>
      <c r="Y64" s="89" t="s">
        <v>808</v>
      </c>
      <c r="Z64" s="89" t="s">
        <v>809</v>
      </c>
      <c r="AA64" s="89"/>
      <c r="AB64" s="89" t="s">
        <v>882</v>
      </c>
      <c r="AC64" s="89"/>
      <c r="AD64" s="89"/>
      <c r="AE64" s="89"/>
      <c r="AF64" s="89"/>
      <c r="AG64" s="89" t="s">
        <v>811</v>
      </c>
      <c r="AH64" s="89">
        <v>9</v>
      </c>
      <c r="AI64" s="89" t="s">
        <v>812</v>
      </c>
      <c r="AJ64" s="89">
        <v>-18.489999999999998</v>
      </c>
      <c r="AK64" s="89">
        <v>0.03</v>
      </c>
    </row>
    <row r="65" spans="1:37" x14ac:dyDescent="0.3">
      <c r="A65" s="89" t="s">
        <v>877</v>
      </c>
      <c r="B65" s="89" t="s">
        <v>879</v>
      </c>
      <c r="C65" s="89" t="s">
        <v>802</v>
      </c>
      <c r="D65" s="89">
        <v>15</v>
      </c>
      <c r="E65" s="89" t="s">
        <v>803</v>
      </c>
      <c r="F65" s="89">
        <v>-75.19</v>
      </c>
      <c r="G65" s="89">
        <v>253.49</v>
      </c>
      <c r="H65" s="89"/>
      <c r="I65" s="89"/>
      <c r="J65" s="89"/>
      <c r="K65" s="89">
        <v>32.799999999999997</v>
      </c>
      <c r="L65" s="89">
        <v>-42.162880000000001</v>
      </c>
      <c r="M65" s="89" t="s">
        <v>460</v>
      </c>
      <c r="N65" s="89">
        <v>145.59172000000001</v>
      </c>
      <c r="O65" s="89" t="s">
        <v>460</v>
      </c>
      <c r="P65" s="89" t="s">
        <v>804</v>
      </c>
      <c r="Q65" s="89">
        <v>57.6</v>
      </c>
      <c r="R65" s="89">
        <v>312.52999999999997</v>
      </c>
      <c r="S65" s="89">
        <v>24.51</v>
      </c>
      <c r="T65" s="89" t="s">
        <v>805</v>
      </c>
      <c r="U65" s="90">
        <v>45568</v>
      </c>
      <c r="V65" s="89" t="s">
        <v>898</v>
      </c>
      <c r="W65" s="89" t="s">
        <v>806</v>
      </c>
      <c r="X65" s="89" t="s">
        <v>807</v>
      </c>
      <c r="Y65" s="89" t="s">
        <v>808</v>
      </c>
      <c r="Z65" s="89" t="s">
        <v>809</v>
      </c>
      <c r="AA65" s="89"/>
      <c r="AB65" s="89" t="s">
        <v>810</v>
      </c>
      <c r="AC65" s="89">
        <v>-3.6858499999999998</v>
      </c>
      <c r="AD65" s="89">
        <v>-1.0950599999999999</v>
      </c>
      <c r="AE65" s="89">
        <v>-14.49879</v>
      </c>
      <c r="AF65" s="89">
        <v>1.1000000000000001</v>
      </c>
      <c r="AG65" s="89" t="s">
        <v>811</v>
      </c>
      <c r="AH65" s="89">
        <v>9</v>
      </c>
      <c r="AI65" s="89" t="s">
        <v>812</v>
      </c>
      <c r="AJ65" s="89">
        <v>-46830.89</v>
      </c>
      <c r="AK65" s="89">
        <v>0.56999999999999995</v>
      </c>
    </row>
    <row r="66" spans="1:37" x14ac:dyDescent="0.3">
      <c r="A66" s="89" t="s">
        <v>877</v>
      </c>
      <c r="B66" s="89" t="s">
        <v>879</v>
      </c>
      <c r="C66" s="89" t="s">
        <v>813</v>
      </c>
      <c r="D66" s="89">
        <v>15</v>
      </c>
      <c r="E66" s="89" t="s">
        <v>803</v>
      </c>
      <c r="F66" s="89">
        <v>-75.260000000000005</v>
      </c>
      <c r="G66" s="89">
        <v>253.54</v>
      </c>
      <c r="H66" s="89"/>
      <c r="I66" s="89"/>
      <c r="J66" s="89"/>
      <c r="K66" s="89">
        <v>34.93</v>
      </c>
      <c r="L66" s="89">
        <v>-42.162880000000001</v>
      </c>
      <c r="M66" s="89" t="s">
        <v>460</v>
      </c>
      <c r="N66" s="89">
        <v>145.59172000000001</v>
      </c>
      <c r="O66" s="89" t="s">
        <v>460</v>
      </c>
      <c r="P66" s="89" t="s">
        <v>804</v>
      </c>
      <c r="Q66" s="89">
        <v>284.88</v>
      </c>
      <c r="R66" s="89">
        <v>178.44</v>
      </c>
      <c r="S66" s="89">
        <v>27.09</v>
      </c>
      <c r="T66" s="89" t="s">
        <v>805</v>
      </c>
      <c r="U66" s="90">
        <v>45568</v>
      </c>
      <c r="V66" s="91">
        <v>0.53995370370370366</v>
      </c>
      <c r="W66" s="89" t="s">
        <v>806</v>
      </c>
      <c r="X66" s="89" t="s">
        <v>807</v>
      </c>
      <c r="Y66" s="89" t="s">
        <v>808</v>
      </c>
      <c r="Z66" s="89" t="s">
        <v>809</v>
      </c>
      <c r="AA66" s="89"/>
      <c r="AB66" s="89" t="s">
        <v>882</v>
      </c>
      <c r="AC66" s="89"/>
      <c r="AD66" s="89"/>
      <c r="AE66" s="89"/>
      <c r="AF66" s="89"/>
      <c r="AG66" s="89" t="s">
        <v>811</v>
      </c>
      <c r="AH66" s="89">
        <v>9</v>
      </c>
      <c r="AI66" s="89" t="s">
        <v>812</v>
      </c>
      <c r="AJ66" s="89">
        <v>-633.19000000000005</v>
      </c>
      <c r="AK66" s="89">
        <v>0.56999999999999995</v>
      </c>
    </row>
    <row r="67" spans="1:37" x14ac:dyDescent="0.3">
      <c r="A67" s="89" t="s">
        <v>877</v>
      </c>
      <c r="B67" s="89" t="s">
        <v>881</v>
      </c>
      <c r="C67" s="89" t="s">
        <v>813</v>
      </c>
      <c r="D67" s="89">
        <v>15</v>
      </c>
      <c r="E67" s="89" t="s">
        <v>803</v>
      </c>
      <c r="F67" s="89">
        <v>-75.25</v>
      </c>
      <c r="G67" s="89">
        <v>252.99</v>
      </c>
      <c r="H67" s="89"/>
      <c r="I67" s="89"/>
      <c r="J67" s="89"/>
      <c r="K67" s="89">
        <v>35.64</v>
      </c>
      <c r="L67" s="89">
        <v>-42.162889999999997</v>
      </c>
      <c r="M67" s="89" t="s">
        <v>460</v>
      </c>
      <c r="N67" s="89">
        <v>145.59175999999999</v>
      </c>
      <c r="O67" s="89" t="s">
        <v>460</v>
      </c>
      <c r="P67" s="89" t="s">
        <v>804</v>
      </c>
      <c r="Q67" s="89">
        <v>262.35000000000002</v>
      </c>
      <c r="R67" s="89">
        <v>155.34</v>
      </c>
      <c r="S67" s="89">
        <v>17.21</v>
      </c>
      <c r="T67" s="89" t="s">
        <v>805</v>
      </c>
      <c r="U67" s="90">
        <v>45559</v>
      </c>
      <c r="V67" s="91">
        <v>0.50104166666666672</v>
      </c>
      <c r="W67" s="89" t="s">
        <v>806</v>
      </c>
      <c r="X67" s="89" t="s">
        <v>807</v>
      </c>
      <c r="Y67" s="89" t="s">
        <v>808</v>
      </c>
      <c r="Z67" s="89" t="s">
        <v>809</v>
      </c>
      <c r="AA67" s="89"/>
      <c r="AB67" s="89" t="s">
        <v>882</v>
      </c>
      <c r="AC67" s="89"/>
      <c r="AD67" s="89"/>
      <c r="AE67" s="89"/>
      <c r="AF67" s="89"/>
      <c r="AG67" s="89" t="s">
        <v>811</v>
      </c>
      <c r="AH67" s="89">
        <v>9</v>
      </c>
      <c r="AI67" s="89" t="s">
        <v>812</v>
      </c>
      <c r="AJ67" s="89">
        <v>-26.81</v>
      </c>
      <c r="AK67" s="89">
        <v>0.03</v>
      </c>
    </row>
    <row r="68" spans="1:37" x14ac:dyDescent="0.3">
      <c r="A68" s="89" t="s">
        <v>877</v>
      </c>
      <c r="B68" s="89" t="s">
        <v>879</v>
      </c>
      <c r="C68" s="89" t="s">
        <v>802</v>
      </c>
      <c r="D68" s="89">
        <v>16</v>
      </c>
      <c r="E68" s="89" t="s">
        <v>803</v>
      </c>
      <c r="F68" s="89">
        <v>-75.22</v>
      </c>
      <c r="G68" s="89">
        <v>253.55</v>
      </c>
      <c r="H68" s="89"/>
      <c r="I68" s="89"/>
      <c r="J68" s="89"/>
      <c r="K68" s="89">
        <v>31.43</v>
      </c>
      <c r="L68" s="89">
        <v>-42.162880000000001</v>
      </c>
      <c r="M68" s="89" t="s">
        <v>460</v>
      </c>
      <c r="N68" s="89">
        <v>145.59172000000001</v>
      </c>
      <c r="O68" s="89" t="s">
        <v>460</v>
      </c>
      <c r="P68" s="89" t="s">
        <v>804</v>
      </c>
      <c r="Q68" s="89">
        <v>58.48</v>
      </c>
      <c r="R68" s="89">
        <v>313.47000000000003</v>
      </c>
      <c r="S68" s="89">
        <v>24.53</v>
      </c>
      <c r="T68" s="89" t="s">
        <v>805</v>
      </c>
      <c r="U68" s="90">
        <v>45568</v>
      </c>
      <c r="V68" s="89" t="s">
        <v>899</v>
      </c>
      <c r="W68" s="89" t="s">
        <v>806</v>
      </c>
      <c r="X68" s="89" t="s">
        <v>807</v>
      </c>
      <c r="Y68" s="89" t="s">
        <v>808</v>
      </c>
      <c r="Z68" s="89" t="s">
        <v>809</v>
      </c>
      <c r="AA68" s="89"/>
      <c r="AB68" s="89" t="s">
        <v>810</v>
      </c>
      <c r="AC68" s="89">
        <v>-3.9307300000000001</v>
      </c>
      <c r="AD68" s="89">
        <v>-1.1675</v>
      </c>
      <c r="AE68" s="89">
        <v>-15.465630000000001</v>
      </c>
      <c r="AF68" s="89">
        <v>1.01</v>
      </c>
      <c r="AG68" s="89" t="s">
        <v>811</v>
      </c>
      <c r="AH68" s="89">
        <v>9</v>
      </c>
      <c r="AI68" s="89" t="s">
        <v>812</v>
      </c>
      <c r="AJ68" s="89">
        <v>-46831.78</v>
      </c>
      <c r="AK68" s="89">
        <v>0.56999999999999995</v>
      </c>
    </row>
    <row r="69" spans="1:37" x14ac:dyDescent="0.3">
      <c r="A69" s="89" t="s">
        <v>877</v>
      </c>
      <c r="B69" s="89" t="s">
        <v>881</v>
      </c>
      <c r="C69" s="89" t="s">
        <v>802</v>
      </c>
      <c r="D69" s="89">
        <v>16</v>
      </c>
      <c r="E69" s="89" t="s">
        <v>803</v>
      </c>
      <c r="F69" s="89">
        <v>-75.260000000000005</v>
      </c>
      <c r="G69" s="89">
        <v>253.12</v>
      </c>
      <c r="H69" s="89"/>
      <c r="I69" s="89"/>
      <c r="J69" s="89"/>
      <c r="K69" s="89">
        <v>26.79</v>
      </c>
      <c r="L69" s="89">
        <v>-42.162889999999997</v>
      </c>
      <c r="M69" s="89" t="s">
        <v>460</v>
      </c>
      <c r="N69" s="89">
        <v>145.59175999999999</v>
      </c>
      <c r="O69" s="89" t="s">
        <v>460</v>
      </c>
      <c r="P69" s="89" t="s">
        <v>804</v>
      </c>
      <c r="Q69" s="89">
        <v>254.15</v>
      </c>
      <c r="R69" s="89">
        <v>147.27000000000001</v>
      </c>
      <c r="S69" s="89">
        <v>17.54</v>
      </c>
      <c r="T69" s="89" t="s">
        <v>805</v>
      </c>
      <c r="U69" s="90">
        <v>45559</v>
      </c>
      <c r="V69" s="91">
        <v>0.50177083333333339</v>
      </c>
      <c r="W69" s="89" t="s">
        <v>806</v>
      </c>
      <c r="X69" s="89" t="s">
        <v>807</v>
      </c>
      <c r="Y69" s="89" t="s">
        <v>808</v>
      </c>
      <c r="Z69" s="89" t="s">
        <v>809</v>
      </c>
      <c r="AA69" s="89"/>
      <c r="AB69" s="89" t="s">
        <v>882</v>
      </c>
      <c r="AC69" s="89"/>
      <c r="AD69" s="89"/>
      <c r="AE69" s="89"/>
      <c r="AF69" s="89"/>
      <c r="AG69" s="89" t="s">
        <v>811</v>
      </c>
      <c r="AH69" s="89">
        <v>9</v>
      </c>
      <c r="AI69" s="89" t="s">
        <v>812</v>
      </c>
      <c r="AJ69" s="89">
        <v>-18.61</v>
      </c>
      <c r="AK69" s="89">
        <v>0.03</v>
      </c>
    </row>
    <row r="70" spans="1:37" x14ac:dyDescent="0.3">
      <c r="A70" s="89" t="s">
        <v>877</v>
      </c>
      <c r="B70" s="89" t="s">
        <v>881</v>
      </c>
      <c r="C70" s="89" t="s">
        <v>813</v>
      </c>
      <c r="D70" s="89">
        <v>16</v>
      </c>
      <c r="E70" s="89" t="s">
        <v>803</v>
      </c>
      <c r="F70" s="89">
        <v>-75.25</v>
      </c>
      <c r="G70" s="89">
        <v>253</v>
      </c>
      <c r="H70" s="89"/>
      <c r="I70" s="89"/>
      <c r="J70" s="89"/>
      <c r="K70" s="89">
        <v>33.090000000000003</v>
      </c>
      <c r="L70" s="89">
        <v>-42.162889999999997</v>
      </c>
      <c r="M70" s="89" t="s">
        <v>460</v>
      </c>
      <c r="N70" s="89">
        <v>145.59175999999999</v>
      </c>
      <c r="O70" s="89" t="s">
        <v>460</v>
      </c>
      <c r="P70" s="89" t="s">
        <v>804</v>
      </c>
      <c r="Q70" s="89">
        <v>263.41000000000003</v>
      </c>
      <c r="R70" s="89">
        <v>156.41999999999999</v>
      </c>
      <c r="S70" s="89">
        <v>17.22</v>
      </c>
      <c r="T70" s="89" t="s">
        <v>805</v>
      </c>
      <c r="U70" s="90">
        <v>45559</v>
      </c>
      <c r="V70" s="91">
        <v>0.50105324074074076</v>
      </c>
      <c r="W70" s="89" t="s">
        <v>806</v>
      </c>
      <c r="X70" s="89" t="s">
        <v>807</v>
      </c>
      <c r="Y70" s="89" t="s">
        <v>808</v>
      </c>
      <c r="Z70" s="89" t="s">
        <v>809</v>
      </c>
      <c r="AA70" s="89"/>
      <c r="AB70" s="89" t="s">
        <v>882</v>
      </c>
      <c r="AC70" s="89"/>
      <c r="AD70" s="89"/>
      <c r="AE70" s="89"/>
      <c r="AF70" s="89"/>
      <c r="AG70" s="89" t="s">
        <v>811</v>
      </c>
      <c r="AH70" s="89">
        <v>9</v>
      </c>
      <c r="AI70" s="89" t="s">
        <v>812</v>
      </c>
      <c r="AJ70" s="89">
        <v>-27.87</v>
      </c>
      <c r="AK70" s="89">
        <v>0.03</v>
      </c>
    </row>
    <row r="71" spans="1:37" x14ac:dyDescent="0.3">
      <c r="A71" s="89" t="s">
        <v>877</v>
      </c>
      <c r="B71" s="89" t="s">
        <v>879</v>
      </c>
      <c r="C71" s="89" t="s">
        <v>813</v>
      </c>
      <c r="D71" s="89">
        <v>16</v>
      </c>
      <c r="E71" s="89" t="s">
        <v>803</v>
      </c>
      <c r="F71" s="89">
        <v>-75.180000000000007</v>
      </c>
      <c r="G71" s="89">
        <v>252.87</v>
      </c>
      <c r="H71" s="89"/>
      <c r="I71" s="89"/>
      <c r="J71" s="89"/>
      <c r="K71" s="89">
        <v>36.78</v>
      </c>
      <c r="L71" s="89">
        <v>-42.162880000000001</v>
      </c>
      <c r="M71" s="89" t="s">
        <v>460</v>
      </c>
      <c r="N71" s="89">
        <v>145.59172000000001</v>
      </c>
      <c r="O71" s="89" t="s">
        <v>460</v>
      </c>
      <c r="P71" s="89" t="s">
        <v>804</v>
      </c>
      <c r="Q71" s="89">
        <v>72.22</v>
      </c>
      <c r="R71" s="89">
        <v>325.12</v>
      </c>
      <c r="S71" s="89">
        <v>27.1</v>
      </c>
      <c r="T71" s="89" t="s">
        <v>805</v>
      </c>
      <c r="U71" s="90">
        <v>45568</v>
      </c>
      <c r="V71" s="91">
        <v>0.53997685185185185</v>
      </c>
      <c r="W71" s="89" t="s">
        <v>806</v>
      </c>
      <c r="X71" s="89" t="s">
        <v>807</v>
      </c>
      <c r="Y71" s="89" t="s">
        <v>808</v>
      </c>
      <c r="Z71" s="89" t="s">
        <v>809</v>
      </c>
      <c r="AA71" s="89"/>
      <c r="AB71" s="89" t="s">
        <v>882</v>
      </c>
      <c r="AC71" s="89"/>
      <c r="AD71" s="89"/>
      <c r="AE71" s="89"/>
      <c r="AF71" s="89"/>
      <c r="AG71" s="89" t="s">
        <v>811</v>
      </c>
      <c r="AH71" s="89">
        <v>9</v>
      </c>
      <c r="AI71" s="89" t="s">
        <v>812</v>
      </c>
      <c r="AJ71" s="89">
        <v>-778.76</v>
      </c>
      <c r="AK71" s="89">
        <v>0.56999999999999995</v>
      </c>
    </row>
    <row r="72" spans="1:37" x14ac:dyDescent="0.3">
      <c r="A72" s="89" t="s">
        <v>877</v>
      </c>
      <c r="B72" s="89" t="s">
        <v>879</v>
      </c>
      <c r="C72" s="89" t="s">
        <v>813</v>
      </c>
      <c r="D72" s="89">
        <v>17</v>
      </c>
      <c r="E72" s="89" t="s">
        <v>803</v>
      </c>
      <c r="F72" s="89">
        <v>-75.16</v>
      </c>
      <c r="G72" s="89">
        <v>253</v>
      </c>
      <c r="H72" s="89"/>
      <c r="I72" s="89"/>
      <c r="J72" s="89"/>
      <c r="K72" s="89">
        <v>35.17</v>
      </c>
      <c r="L72" s="89">
        <v>-42.162880000000001</v>
      </c>
      <c r="M72" s="89" t="s">
        <v>460</v>
      </c>
      <c r="N72" s="89">
        <v>145.59172000000001</v>
      </c>
      <c r="O72" s="89" t="s">
        <v>460</v>
      </c>
      <c r="P72" s="89" t="s">
        <v>804</v>
      </c>
      <c r="Q72" s="89">
        <v>116.17</v>
      </c>
      <c r="R72" s="89">
        <v>9.1999999999999993</v>
      </c>
      <c r="S72" s="89">
        <v>27.11</v>
      </c>
      <c r="T72" s="89" t="s">
        <v>805</v>
      </c>
      <c r="U72" s="90">
        <v>45568</v>
      </c>
      <c r="V72" s="91">
        <v>0.53998842592592589</v>
      </c>
      <c r="W72" s="89" t="s">
        <v>806</v>
      </c>
      <c r="X72" s="89" t="s">
        <v>807</v>
      </c>
      <c r="Y72" s="89" t="s">
        <v>808</v>
      </c>
      <c r="Z72" s="89" t="s">
        <v>809</v>
      </c>
      <c r="AA72" s="89"/>
      <c r="AB72" s="89" t="s">
        <v>882</v>
      </c>
      <c r="AC72" s="89"/>
      <c r="AD72" s="89"/>
      <c r="AE72" s="89"/>
      <c r="AF72" s="89"/>
      <c r="AG72" s="89" t="s">
        <v>811</v>
      </c>
      <c r="AH72" s="89">
        <v>9</v>
      </c>
      <c r="AI72" s="89" t="s">
        <v>812</v>
      </c>
      <c r="AJ72" s="89">
        <v>-822.71</v>
      </c>
      <c r="AK72" s="89">
        <v>0.56999999999999995</v>
      </c>
    </row>
    <row r="73" spans="1:37" x14ac:dyDescent="0.3">
      <c r="A73" s="89" t="s">
        <v>877</v>
      </c>
      <c r="B73" s="89" t="s">
        <v>881</v>
      </c>
      <c r="C73" s="89" t="s">
        <v>813</v>
      </c>
      <c r="D73" s="89">
        <v>17</v>
      </c>
      <c r="E73" s="89" t="s">
        <v>803</v>
      </c>
      <c r="F73" s="89">
        <v>-75.290000000000006</v>
      </c>
      <c r="G73" s="89">
        <v>253.07</v>
      </c>
      <c r="H73" s="89"/>
      <c r="I73" s="89"/>
      <c r="J73" s="89"/>
      <c r="K73" s="89">
        <v>33.229999999999997</v>
      </c>
      <c r="L73" s="89">
        <v>-42.162889999999997</v>
      </c>
      <c r="M73" s="89" t="s">
        <v>460</v>
      </c>
      <c r="N73" s="89">
        <v>145.59175999999999</v>
      </c>
      <c r="O73" s="89" t="s">
        <v>460</v>
      </c>
      <c r="P73" s="89" t="s">
        <v>804</v>
      </c>
      <c r="Q73" s="89">
        <v>266.11</v>
      </c>
      <c r="R73" s="89">
        <v>159.19</v>
      </c>
      <c r="S73" s="89">
        <v>17.23</v>
      </c>
      <c r="T73" s="89" t="s">
        <v>805</v>
      </c>
      <c r="U73" s="90">
        <v>45559</v>
      </c>
      <c r="V73" s="91">
        <v>0.50107638888888884</v>
      </c>
      <c r="W73" s="89" t="s">
        <v>806</v>
      </c>
      <c r="X73" s="89" t="s">
        <v>807</v>
      </c>
      <c r="Y73" s="89" t="s">
        <v>808</v>
      </c>
      <c r="Z73" s="89" t="s">
        <v>809</v>
      </c>
      <c r="AA73" s="89"/>
      <c r="AB73" s="89" t="s">
        <v>882</v>
      </c>
      <c r="AC73" s="89"/>
      <c r="AD73" s="89"/>
      <c r="AE73" s="89"/>
      <c r="AF73" s="89"/>
      <c r="AG73" s="89" t="s">
        <v>811</v>
      </c>
      <c r="AH73" s="89">
        <v>9</v>
      </c>
      <c r="AI73" s="89" t="s">
        <v>812</v>
      </c>
      <c r="AJ73" s="89">
        <v>-30.57</v>
      </c>
      <c r="AK73" s="89">
        <v>0.03</v>
      </c>
    </row>
    <row r="74" spans="1:37" x14ac:dyDescent="0.3">
      <c r="A74" s="89" t="s">
        <v>877</v>
      </c>
      <c r="B74" s="89" t="s">
        <v>879</v>
      </c>
      <c r="C74" s="89" t="s">
        <v>802</v>
      </c>
      <c r="D74" s="89">
        <v>17</v>
      </c>
      <c r="E74" s="89" t="s">
        <v>803</v>
      </c>
      <c r="F74" s="89">
        <v>-75.239999999999995</v>
      </c>
      <c r="G74" s="89">
        <v>253.6</v>
      </c>
      <c r="H74" s="89"/>
      <c r="I74" s="89"/>
      <c r="J74" s="89"/>
      <c r="K74" s="89">
        <v>32.57</v>
      </c>
      <c r="L74" s="89">
        <v>-42.162880000000001</v>
      </c>
      <c r="M74" s="89" t="s">
        <v>460</v>
      </c>
      <c r="N74" s="89">
        <v>145.59172000000001</v>
      </c>
      <c r="O74" s="89" t="s">
        <v>460</v>
      </c>
      <c r="P74" s="89" t="s">
        <v>804</v>
      </c>
      <c r="Q74" s="89">
        <v>60.79</v>
      </c>
      <c r="R74" s="89">
        <v>315.83</v>
      </c>
      <c r="S74" s="89">
        <v>24.54</v>
      </c>
      <c r="T74" s="89" t="s">
        <v>805</v>
      </c>
      <c r="U74" s="90">
        <v>45568</v>
      </c>
      <c r="V74" s="89" t="s">
        <v>900</v>
      </c>
      <c r="W74" s="89" t="s">
        <v>806</v>
      </c>
      <c r="X74" s="89" t="s">
        <v>807</v>
      </c>
      <c r="Y74" s="89" t="s">
        <v>808</v>
      </c>
      <c r="Z74" s="89" t="s">
        <v>809</v>
      </c>
      <c r="AA74" s="89"/>
      <c r="AB74" s="89" t="s">
        <v>810</v>
      </c>
      <c r="AC74" s="89">
        <v>-4.1752599999999997</v>
      </c>
      <c r="AD74" s="89">
        <v>-1.23959</v>
      </c>
      <c r="AE74" s="89">
        <v>-16.432590000000001</v>
      </c>
      <c r="AF74" s="89">
        <v>0.71</v>
      </c>
      <c r="AG74" s="89" t="s">
        <v>811</v>
      </c>
      <c r="AH74" s="89">
        <v>9</v>
      </c>
      <c r="AI74" s="89" t="s">
        <v>812</v>
      </c>
      <c r="AJ74" s="89">
        <v>-46834.080000000002</v>
      </c>
      <c r="AK74" s="89">
        <v>0.56999999999999995</v>
      </c>
    </row>
    <row r="75" spans="1:37" x14ac:dyDescent="0.3">
      <c r="A75" s="89" t="s">
        <v>877</v>
      </c>
      <c r="B75" s="89" t="s">
        <v>881</v>
      </c>
      <c r="C75" s="89" t="s">
        <v>802</v>
      </c>
      <c r="D75" s="89">
        <v>17</v>
      </c>
      <c r="E75" s="89" t="s">
        <v>803</v>
      </c>
      <c r="F75" s="89">
        <v>-75.3</v>
      </c>
      <c r="G75" s="89">
        <v>253.14</v>
      </c>
      <c r="H75" s="89"/>
      <c r="I75" s="89"/>
      <c r="J75" s="89"/>
      <c r="K75" s="89">
        <v>25.09</v>
      </c>
      <c r="L75" s="89">
        <v>-42.162889999999997</v>
      </c>
      <c r="M75" s="89" t="s">
        <v>460</v>
      </c>
      <c r="N75" s="89">
        <v>145.59175999999999</v>
      </c>
      <c r="O75" s="89" t="s">
        <v>460</v>
      </c>
      <c r="P75" s="89" t="s">
        <v>804</v>
      </c>
      <c r="Q75" s="89">
        <v>252.96</v>
      </c>
      <c r="R75" s="89">
        <v>146.1</v>
      </c>
      <c r="S75" s="89">
        <v>17.53</v>
      </c>
      <c r="T75" s="89" t="s">
        <v>805</v>
      </c>
      <c r="U75" s="90">
        <v>45559</v>
      </c>
      <c r="V75" s="91">
        <v>0.5017476851851852</v>
      </c>
      <c r="W75" s="89" t="s">
        <v>806</v>
      </c>
      <c r="X75" s="89" t="s">
        <v>807</v>
      </c>
      <c r="Y75" s="89" t="s">
        <v>808</v>
      </c>
      <c r="Z75" s="89" t="s">
        <v>809</v>
      </c>
      <c r="AA75" s="89"/>
      <c r="AB75" s="89" t="s">
        <v>882</v>
      </c>
      <c r="AC75" s="89"/>
      <c r="AD75" s="89"/>
      <c r="AE75" s="89"/>
      <c r="AF75" s="89"/>
      <c r="AG75" s="89" t="s">
        <v>811</v>
      </c>
      <c r="AH75" s="89">
        <v>9</v>
      </c>
      <c r="AI75" s="89" t="s">
        <v>812</v>
      </c>
      <c r="AJ75" s="89">
        <v>-17.420000000000002</v>
      </c>
      <c r="AK75" s="89">
        <v>0.03</v>
      </c>
    </row>
    <row r="76" spans="1:37" x14ac:dyDescent="0.3">
      <c r="A76" s="89" t="s">
        <v>877</v>
      </c>
      <c r="B76" s="89" t="s">
        <v>879</v>
      </c>
      <c r="C76" s="89" t="s">
        <v>802</v>
      </c>
      <c r="D76" s="89">
        <v>18</v>
      </c>
      <c r="E76" s="89" t="s">
        <v>803</v>
      </c>
      <c r="F76" s="89">
        <v>-75.25</v>
      </c>
      <c r="G76" s="89">
        <v>253.59</v>
      </c>
      <c r="H76" s="89"/>
      <c r="I76" s="89"/>
      <c r="J76" s="89"/>
      <c r="K76" s="89">
        <v>32.57</v>
      </c>
      <c r="L76" s="89">
        <v>-42.162880000000001</v>
      </c>
      <c r="M76" s="89" t="s">
        <v>460</v>
      </c>
      <c r="N76" s="89">
        <v>145.59172000000001</v>
      </c>
      <c r="O76" s="89" t="s">
        <v>460</v>
      </c>
      <c r="P76" s="89" t="s">
        <v>804</v>
      </c>
      <c r="Q76" s="89">
        <v>63.18</v>
      </c>
      <c r="R76" s="89">
        <v>318.20999999999998</v>
      </c>
      <c r="S76" s="89">
        <v>24.55</v>
      </c>
      <c r="T76" s="89" t="s">
        <v>805</v>
      </c>
      <c r="U76" s="90">
        <v>45568</v>
      </c>
      <c r="V76" s="89" t="s">
        <v>901</v>
      </c>
      <c r="W76" s="89" t="s">
        <v>806</v>
      </c>
      <c r="X76" s="89" t="s">
        <v>807</v>
      </c>
      <c r="Y76" s="89" t="s">
        <v>808</v>
      </c>
      <c r="Z76" s="89" t="s">
        <v>809</v>
      </c>
      <c r="AA76" s="89"/>
      <c r="AB76" s="89" t="s">
        <v>810</v>
      </c>
      <c r="AC76" s="89">
        <v>-4.4195799999999998</v>
      </c>
      <c r="AD76" s="89">
        <v>-1.31152</v>
      </c>
      <c r="AE76" s="89">
        <v>-17.399609999999999</v>
      </c>
      <c r="AF76" s="89">
        <v>0.31</v>
      </c>
      <c r="AG76" s="89" t="s">
        <v>811</v>
      </c>
      <c r="AH76" s="89">
        <v>9</v>
      </c>
      <c r="AI76" s="89" t="s">
        <v>812</v>
      </c>
      <c r="AJ76" s="89">
        <v>-46836.480000000003</v>
      </c>
      <c r="AK76" s="89">
        <v>0.56999999999999995</v>
      </c>
    </row>
    <row r="77" spans="1:37" x14ac:dyDescent="0.3">
      <c r="A77" s="89" t="s">
        <v>877</v>
      </c>
      <c r="B77" s="89" t="s">
        <v>881</v>
      </c>
      <c r="C77" s="89" t="s">
        <v>813</v>
      </c>
      <c r="D77" s="89">
        <v>18</v>
      </c>
      <c r="E77" s="89" t="s">
        <v>803</v>
      </c>
      <c r="F77" s="89">
        <v>-75.349999999999994</v>
      </c>
      <c r="G77" s="89">
        <v>253.11</v>
      </c>
      <c r="H77" s="89"/>
      <c r="I77" s="89"/>
      <c r="J77" s="89"/>
      <c r="K77" s="89">
        <v>32.9</v>
      </c>
      <c r="L77" s="89">
        <v>-42.162889999999997</v>
      </c>
      <c r="M77" s="89" t="s">
        <v>460</v>
      </c>
      <c r="N77" s="89">
        <v>145.59175999999999</v>
      </c>
      <c r="O77" s="89" t="s">
        <v>460</v>
      </c>
      <c r="P77" s="89" t="s">
        <v>804</v>
      </c>
      <c r="Q77" s="89">
        <v>267.7</v>
      </c>
      <c r="R77" s="89">
        <v>160.81</v>
      </c>
      <c r="S77" s="89">
        <v>17.25</v>
      </c>
      <c r="T77" s="89" t="s">
        <v>805</v>
      </c>
      <c r="U77" s="90">
        <v>45559</v>
      </c>
      <c r="V77" s="91">
        <v>0.50109953703703702</v>
      </c>
      <c r="W77" s="89" t="s">
        <v>806</v>
      </c>
      <c r="X77" s="89" t="s">
        <v>807</v>
      </c>
      <c r="Y77" s="89" t="s">
        <v>808</v>
      </c>
      <c r="Z77" s="89" t="s">
        <v>809</v>
      </c>
      <c r="AA77" s="89"/>
      <c r="AB77" s="89" t="s">
        <v>882</v>
      </c>
      <c r="AC77" s="89"/>
      <c r="AD77" s="89"/>
      <c r="AE77" s="89"/>
      <c r="AF77" s="89"/>
      <c r="AG77" s="89" t="s">
        <v>811</v>
      </c>
      <c r="AH77" s="89">
        <v>9</v>
      </c>
      <c r="AI77" s="89" t="s">
        <v>812</v>
      </c>
      <c r="AJ77" s="89">
        <v>-32.159999999999997</v>
      </c>
      <c r="AK77" s="89">
        <v>0.03</v>
      </c>
    </row>
    <row r="78" spans="1:37" x14ac:dyDescent="0.3">
      <c r="A78" s="89" t="s">
        <v>877</v>
      </c>
      <c r="B78" s="89" t="s">
        <v>881</v>
      </c>
      <c r="C78" s="89" t="s">
        <v>802</v>
      </c>
      <c r="D78" s="89">
        <v>18</v>
      </c>
      <c r="E78" s="89" t="s">
        <v>803</v>
      </c>
      <c r="F78" s="89">
        <v>-75.349999999999994</v>
      </c>
      <c r="G78" s="89">
        <v>253.14</v>
      </c>
      <c r="H78" s="89"/>
      <c r="I78" s="89"/>
      <c r="J78" s="89"/>
      <c r="K78" s="89">
        <v>25.23</v>
      </c>
      <c r="L78" s="89">
        <v>-42.162889999999997</v>
      </c>
      <c r="M78" s="89" t="s">
        <v>460</v>
      </c>
      <c r="N78" s="89">
        <v>145.59175999999999</v>
      </c>
      <c r="O78" s="89" t="s">
        <v>460</v>
      </c>
      <c r="P78" s="89" t="s">
        <v>804</v>
      </c>
      <c r="Q78" s="89">
        <v>252.72</v>
      </c>
      <c r="R78" s="89">
        <v>145.86000000000001</v>
      </c>
      <c r="S78" s="89">
        <v>17.53</v>
      </c>
      <c r="T78" s="89" t="s">
        <v>805</v>
      </c>
      <c r="U78" s="90">
        <v>45559</v>
      </c>
      <c r="V78" s="91">
        <v>0.50172453703703701</v>
      </c>
      <c r="W78" s="89" t="s">
        <v>806</v>
      </c>
      <c r="X78" s="89" t="s">
        <v>807</v>
      </c>
      <c r="Y78" s="89" t="s">
        <v>808</v>
      </c>
      <c r="Z78" s="89" t="s">
        <v>809</v>
      </c>
      <c r="AA78" s="89"/>
      <c r="AB78" s="89" t="s">
        <v>882</v>
      </c>
      <c r="AC78" s="89"/>
      <c r="AD78" s="89"/>
      <c r="AE78" s="89"/>
      <c r="AF78" s="89"/>
      <c r="AG78" s="89" t="s">
        <v>811</v>
      </c>
      <c r="AH78" s="89">
        <v>9</v>
      </c>
      <c r="AI78" s="89" t="s">
        <v>812</v>
      </c>
      <c r="AJ78" s="89">
        <v>-17.170000000000002</v>
      </c>
      <c r="AK78" s="89">
        <v>0.03</v>
      </c>
    </row>
    <row r="79" spans="1:37" x14ac:dyDescent="0.3">
      <c r="A79" s="89" t="s">
        <v>877</v>
      </c>
      <c r="B79" s="89" t="s">
        <v>879</v>
      </c>
      <c r="C79" s="89" t="s">
        <v>813</v>
      </c>
      <c r="D79" s="89">
        <v>18</v>
      </c>
      <c r="E79" s="89" t="s">
        <v>803</v>
      </c>
      <c r="F79" s="89">
        <v>-75.33</v>
      </c>
      <c r="G79" s="89">
        <v>253.26</v>
      </c>
      <c r="H79" s="89"/>
      <c r="I79" s="89"/>
      <c r="J79" s="89"/>
      <c r="K79" s="89">
        <v>34.56</v>
      </c>
      <c r="L79" s="89">
        <v>-42.162880000000001</v>
      </c>
      <c r="M79" s="89" t="s">
        <v>460</v>
      </c>
      <c r="N79" s="89">
        <v>145.59172000000001</v>
      </c>
      <c r="O79" s="89" t="s">
        <v>460</v>
      </c>
      <c r="P79" s="89" t="s">
        <v>804</v>
      </c>
      <c r="Q79" s="89">
        <v>358.71</v>
      </c>
      <c r="R79" s="89">
        <v>252.01</v>
      </c>
      <c r="S79" s="89">
        <v>27.11</v>
      </c>
      <c r="T79" s="89" t="s">
        <v>805</v>
      </c>
      <c r="U79" s="90">
        <v>45568</v>
      </c>
      <c r="V79" s="91">
        <v>0.54001157407407407</v>
      </c>
      <c r="W79" s="89" t="s">
        <v>806</v>
      </c>
      <c r="X79" s="89" t="s">
        <v>807</v>
      </c>
      <c r="Y79" s="89" t="s">
        <v>808</v>
      </c>
      <c r="Z79" s="89" t="s">
        <v>809</v>
      </c>
      <c r="AA79" s="89"/>
      <c r="AB79" s="89" t="s">
        <v>882</v>
      </c>
      <c r="AC79" s="89"/>
      <c r="AD79" s="89"/>
      <c r="AE79" s="89"/>
      <c r="AF79" s="89"/>
      <c r="AG79" s="89" t="s">
        <v>811</v>
      </c>
      <c r="AH79" s="89">
        <v>9</v>
      </c>
      <c r="AI79" s="89" t="s">
        <v>812</v>
      </c>
      <c r="AJ79" s="89">
        <v>-1065.58</v>
      </c>
      <c r="AK79" s="89">
        <v>0.56999999999999995</v>
      </c>
    </row>
    <row r="80" spans="1:37" x14ac:dyDescent="0.3">
      <c r="A80" s="89" t="s">
        <v>877</v>
      </c>
      <c r="B80" s="89" t="s">
        <v>879</v>
      </c>
      <c r="C80" s="89" t="s">
        <v>802</v>
      </c>
      <c r="D80" s="89">
        <v>19</v>
      </c>
      <c r="E80" s="89" t="s">
        <v>803</v>
      </c>
      <c r="F80" s="89">
        <v>-75.260000000000005</v>
      </c>
      <c r="G80" s="89">
        <v>253.54</v>
      </c>
      <c r="H80" s="89"/>
      <c r="I80" s="89"/>
      <c r="J80" s="89"/>
      <c r="K80" s="89">
        <v>30.96</v>
      </c>
      <c r="L80" s="89">
        <v>-42.162880000000001</v>
      </c>
      <c r="M80" s="89" t="s">
        <v>460</v>
      </c>
      <c r="N80" s="89">
        <v>145.59172000000001</v>
      </c>
      <c r="O80" s="89" t="s">
        <v>460</v>
      </c>
      <c r="P80" s="89" t="s">
        <v>804</v>
      </c>
      <c r="Q80" s="89">
        <v>64.349999999999994</v>
      </c>
      <c r="R80" s="89">
        <v>319.33</v>
      </c>
      <c r="S80" s="89">
        <v>24.56</v>
      </c>
      <c r="T80" s="89" t="s">
        <v>805</v>
      </c>
      <c r="U80" s="90">
        <v>45568</v>
      </c>
      <c r="V80" s="89" t="s">
        <v>902</v>
      </c>
      <c r="W80" s="89" t="s">
        <v>806</v>
      </c>
      <c r="X80" s="89" t="s">
        <v>807</v>
      </c>
      <c r="Y80" s="89" t="s">
        <v>808</v>
      </c>
      <c r="Z80" s="89" t="s">
        <v>809</v>
      </c>
      <c r="AA80" s="89"/>
      <c r="AB80" s="89" t="s">
        <v>810</v>
      </c>
      <c r="AC80" s="89">
        <v>-4.6637000000000004</v>
      </c>
      <c r="AD80" s="89">
        <v>-1.3835299999999999</v>
      </c>
      <c r="AE80" s="89">
        <v>-18.366679999999999</v>
      </c>
      <c r="AF80" s="89">
        <v>0.49</v>
      </c>
      <c r="AG80" s="89" t="s">
        <v>811</v>
      </c>
      <c r="AH80" s="89">
        <v>9</v>
      </c>
      <c r="AI80" s="89" t="s">
        <v>812</v>
      </c>
      <c r="AJ80" s="89">
        <v>-46837.65</v>
      </c>
      <c r="AK80" s="89">
        <v>0.56999999999999995</v>
      </c>
    </row>
    <row r="81" spans="1:37" x14ac:dyDescent="0.3">
      <c r="A81" s="89" t="s">
        <v>877</v>
      </c>
      <c r="B81" s="89" t="s">
        <v>881</v>
      </c>
      <c r="C81" s="89" t="s">
        <v>813</v>
      </c>
      <c r="D81" s="89">
        <v>19</v>
      </c>
      <c r="E81" s="89" t="s">
        <v>803</v>
      </c>
      <c r="F81" s="89">
        <v>-75.37</v>
      </c>
      <c r="G81" s="89">
        <v>252.98</v>
      </c>
      <c r="H81" s="89"/>
      <c r="I81" s="89"/>
      <c r="J81" s="89"/>
      <c r="K81" s="89">
        <v>35.74</v>
      </c>
      <c r="L81" s="89">
        <v>-42.162889999999997</v>
      </c>
      <c r="M81" s="89" t="s">
        <v>460</v>
      </c>
      <c r="N81" s="89">
        <v>145.59175999999999</v>
      </c>
      <c r="O81" s="89" t="s">
        <v>460</v>
      </c>
      <c r="P81" s="89" t="s">
        <v>804</v>
      </c>
      <c r="Q81" s="89">
        <v>270.68</v>
      </c>
      <c r="R81" s="89">
        <v>163.66</v>
      </c>
      <c r="S81" s="89">
        <v>17.260000000000002</v>
      </c>
      <c r="T81" s="89" t="s">
        <v>805</v>
      </c>
      <c r="U81" s="90">
        <v>45559</v>
      </c>
      <c r="V81" s="91">
        <v>0.50112268518518521</v>
      </c>
      <c r="W81" s="89" t="s">
        <v>806</v>
      </c>
      <c r="X81" s="89" t="s">
        <v>807</v>
      </c>
      <c r="Y81" s="89" t="s">
        <v>808</v>
      </c>
      <c r="Z81" s="89" t="s">
        <v>809</v>
      </c>
      <c r="AA81" s="89"/>
      <c r="AB81" s="89" t="s">
        <v>882</v>
      </c>
      <c r="AC81" s="89"/>
      <c r="AD81" s="89"/>
      <c r="AE81" s="89"/>
      <c r="AF81" s="89"/>
      <c r="AG81" s="89" t="s">
        <v>811</v>
      </c>
      <c r="AH81" s="89">
        <v>9</v>
      </c>
      <c r="AI81" s="89" t="s">
        <v>812</v>
      </c>
      <c r="AJ81" s="89">
        <v>-35.14</v>
      </c>
      <c r="AK81" s="89">
        <v>0.03</v>
      </c>
    </row>
    <row r="82" spans="1:37" x14ac:dyDescent="0.3">
      <c r="A82" s="89" t="s">
        <v>877</v>
      </c>
      <c r="B82" s="89" t="s">
        <v>881</v>
      </c>
      <c r="C82" s="89" t="s">
        <v>802</v>
      </c>
      <c r="D82" s="89">
        <v>19</v>
      </c>
      <c r="E82" s="89" t="s">
        <v>803</v>
      </c>
      <c r="F82" s="89">
        <v>-75.349999999999994</v>
      </c>
      <c r="G82" s="89">
        <v>253</v>
      </c>
      <c r="H82" s="89"/>
      <c r="I82" s="89"/>
      <c r="J82" s="89"/>
      <c r="K82" s="89">
        <v>24.66</v>
      </c>
      <c r="L82" s="89">
        <v>-42.162889999999997</v>
      </c>
      <c r="M82" s="89" t="s">
        <v>460</v>
      </c>
      <c r="N82" s="89">
        <v>145.59175999999999</v>
      </c>
      <c r="O82" s="89" t="s">
        <v>460</v>
      </c>
      <c r="P82" s="89" t="s">
        <v>804</v>
      </c>
      <c r="Q82" s="89">
        <v>251.92</v>
      </c>
      <c r="R82" s="89">
        <v>144.93</v>
      </c>
      <c r="S82" s="89">
        <v>17.52</v>
      </c>
      <c r="T82" s="89" t="s">
        <v>805</v>
      </c>
      <c r="U82" s="90">
        <v>45559</v>
      </c>
      <c r="V82" s="91">
        <v>0.50168981481481478</v>
      </c>
      <c r="W82" s="89" t="s">
        <v>806</v>
      </c>
      <c r="X82" s="89" t="s">
        <v>807</v>
      </c>
      <c r="Y82" s="89" t="s">
        <v>808</v>
      </c>
      <c r="Z82" s="89" t="s">
        <v>809</v>
      </c>
      <c r="AA82" s="89"/>
      <c r="AB82" s="89" t="s">
        <v>882</v>
      </c>
      <c r="AC82" s="89"/>
      <c r="AD82" s="89"/>
      <c r="AE82" s="89"/>
      <c r="AF82" s="89"/>
      <c r="AG82" s="89" t="s">
        <v>811</v>
      </c>
      <c r="AH82" s="89">
        <v>9</v>
      </c>
      <c r="AI82" s="89" t="s">
        <v>812</v>
      </c>
      <c r="AJ82" s="89">
        <v>-16.38</v>
      </c>
      <c r="AK82" s="89">
        <v>0.03</v>
      </c>
    </row>
    <row r="83" spans="1:37" x14ac:dyDescent="0.3">
      <c r="A83" s="89" t="s">
        <v>877</v>
      </c>
      <c r="B83" s="89" t="s">
        <v>879</v>
      </c>
      <c r="C83" s="89" t="s">
        <v>813</v>
      </c>
      <c r="D83" s="89">
        <v>19</v>
      </c>
      <c r="E83" s="89" t="s">
        <v>803</v>
      </c>
      <c r="F83" s="89">
        <v>-75.2</v>
      </c>
      <c r="G83" s="89">
        <v>252.95</v>
      </c>
      <c r="H83" s="89"/>
      <c r="I83" s="89"/>
      <c r="J83" s="89"/>
      <c r="K83" s="89">
        <v>34.79</v>
      </c>
      <c r="L83" s="89">
        <v>-42.162880000000001</v>
      </c>
      <c r="M83" s="89" t="s">
        <v>460</v>
      </c>
      <c r="N83" s="89">
        <v>145.59172000000001</v>
      </c>
      <c r="O83" s="89" t="s">
        <v>460</v>
      </c>
      <c r="P83" s="89" t="s">
        <v>804</v>
      </c>
      <c r="Q83" s="89">
        <v>134.63999999999999</v>
      </c>
      <c r="R83" s="89">
        <v>27.63</v>
      </c>
      <c r="S83" s="89">
        <v>27.12</v>
      </c>
      <c r="T83" s="89" t="s">
        <v>805</v>
      </c>
      <c r="U83" s="90">
        <v>45568</v>
      </c>
      <c r="V83" s="91">
        <v>0.54003472222222226</v>
      </c>
      <c r="W83" s="89" t="s">
        <v>806</v>
      </c>
      <c r="X83" s="89" t="s">
        <v>807</v>
      </c>
      <c r="Y83" s="89" t="s">
        <v>808</v>
      </c>
      <c r="Z83" s="89" t="s">
        <v>809</v>
      </c>
      <c r="AA83" s="89"/>
      <c r="AB83" s="89" t="s">
        <v>882</v>
      </c>
      <c r="AC83" s="89"/>
      <c r="AD83" s="89"/>
      <c r="AE83" s="89"/>
      <c r="AF83" s="89"/>
      <c r="AG83" s="89" t="s">
        <v>811</v>
      </c>
      <c r="AH83" s="89">
        <v>9</v>
      </c>
      <c r="AI83" s="89" t="s">
        <v>812</v>
      </c>
      <c r="AJ83" s="89">
        <v>-1200.73</v>
      </c>
      <c r="AK83" s="89">
        <v>0.56999999999999995</v>
      </c>
    </row>
    <row r="84" spans="1:37" x14ac:dyDescent="0.3">
      <c r="A84" s="89" t="s">
        <v>877</v>
      </c>
      <c r="B84" s="89" t="s">
        <v>881</v>
      </c>
      <c r="C84" s="89" t="s">
        <v>802</v>
      </c>
      <c r="D84" s="89">
        <v>20</v>
      </c>
      <c r="E84" s="89" t="s">
        <v>803</v>
      </c>
      <c r="F84" s="89">
        <v>-75.31</v>
      </c>
      <c r="G84" s="89">
        <v>253.01</v>
      </c>
      <c r="H84" s="89"/>
      <c r="I84" s="89"/>
      <c r="J84" s="89"/>
      <c r="K84" s="89">
        <v>24.33</v>
      </c>
      <c r="L84" s="89">
        <v>-42.162889999999997</v>
      </c>
      <c r="M84" s="89" t="s">
        <v>460</v>
      </c>
      <c r="N84" s="89">
        <v>145.59175999999999</v>
      </c>
      <c r="O84" s="89" t="s">
        <v>460</v>
      </c>
      <c r="P84" s="89" t="s">
        <v>804</v>
      </c>
      <c r="Q84" s="89">
        <v>252.3</v>
      </c>
      <c r="R84" s="89">
        <v>145.32</v>
      </c>
      <c r="S84" s="89">
        <v>17.510000000000002</v>
      </c>
      <c r="T84" s="89" t="s">
        <v>805</v>
      </c>
      <c r="U84" s="90">
        <v>45559</v>
      </c>
      <c r="V84" s="91">
        <v>0.50166666666666671</v>
      </c>
      <c r="W84" s="89" t="s">
        <v>806</v>
      </c>
      <c r="X84" s="89" t="s">
        <v>807</v>
      </c>
      <c r="Y84" s="89" t="s">
        <v>808</v>
      </c>
      <c r="Z84" s="89" t="s">
        <v>809</v>
      </c>
      <c r="AA84" s="89"/>
      <c r="AB84" s="89" t="s">
        <v>882</v>
      </c>
      <c r="AC84" s="89"/>
      <c r="AD84" s="89"/>
      <c r="AE84" s="89"/>
      <c r="AF84" s="89"/>
      <c r="AG84" s="89" t="s">
        <v>811</v>
      </c>
      <c r="AH84" s="89">
        <v>9</v>
      </c>
      <c r="AI84" s="89" t="s">
        <v>812</v>
      </c>
      <c r="AJ84" s="89">
        <v>-16.760000000000002</v>
      </c>
      <c r="AK84" s="89">
        <v>0.03</v>
      </c>
    </row>
    <row r="85" spans="1:37" x14ac:dyDescent="0.3">
      <c r="A85" s="89" t="s">
        <v>877</v>
      </c>
      <c r="B85" s="89" t="s">
        <v>879</v>
      </c>
      <c r="C85" s="89" t="s">
        <v>813</v>
      </c>
      <c r="D85" s="89">
        <v>20</v>
      </c>
      <c r="E85" s="89" t="s">
        <v>803</v>
      </c>
      <c r="F85" s="89">
        <v>-75.31</v>
      </c>
      <c r="G85" s="89">
        <v>252.59</v>
      </c>
      <c r="H85" s="89"/>
      <c r="I85" s="89"/>
      <c r="J85" s="89"/>
      <c r="K85" s="89">
        <v>35.17</v>
      </c>
      <c r="L85" s="89">
        <v>-42.162880000000001</v>
      </c>
      <c r="M85" s="89" t="s">
        <v>460</v>
      </c>
      <c r="N85" s="89">
        <v>145.59172000000001</v>
      </c>
      <c r="O85" s="89" t="s">
        <v>460</v>
      </c>
      <c r="P85" s="89" t="s">
        <v>804</v>
      </c>
      <c r="Q85" s="89">
        <v>52.56</v>
      </c>
      <c r="R85" s="89">
        <v>305.2</v>
      </c>
      <c r="S85" s="89">
        <v>27.13</v>
      </c>
      <c r="T85" s="89" t="s">
        <v>805</v>
      </c>
      <c r="U85" s="90">
        <v>45568</v>
      </c>
      <c r="V85" s="91">
        <v>0.54005787037037034</v>
      </c>
      <c r="W85" s="89" t="s">
        <v>806</v>
      </c>
      <c r="X85" s="89" t="s">
        <v>807</v>
      </c>
      <c r="Y85" s="89" t="s">
        <v>808</v>
      </c>
      <c r="Z85" s="89" t="s">
        <v>809</v>
      </c>
      <c r="AA85" s="89"/>
      <c r="AB85" s="89" t="s">
        <v>882</v>
      </c>
      <c r="AC85" s="89"/>
      <c r="AD85" s="89"/>
      <c r="AE85" s="89"/>
      <c r="AF85" s="89"/>
      <c r="AG85" s="89" t="s">
        <v>811</v>
      </c>
      <c r="AH85" s="89">
        <v>9</v>
      </c>
      <c r="AI85" s="89" t="s">
        <v>812</v>
      </c>
      <c r="AJ85" s="89">
        <v>-1476.32</v>
      </c>
      <c r="AK85" s="89">
        <v>0.56999999999999995</v>
      </c>
    </row>
    <row r="86" spans="1:37" x14ac:dyDescent="0.3">
      <c r="A86" s="89" t="s">
        <v>877</v>
      </c>
      <c r="B86" s="89" t="s">
        <v>881</v>
      </c>
      <c r="C86" s="89" t="s">
        <v>813</v>
      </c>
      <c r="D86" s="89">
        <v>20</v>
      </c>
      <c r="E86" s="89" t="s">
        <v>803</v>
      </c>
      <c r="F86" s="89">
        <v>-75.34</v>
      </c>
      <c r="G86" s="89">
        <v>253</v>
      </c>
      <c r="H86" s="89"/>
      <c r="I86" s="89"/>
      <c r="J86" s="89"/>
      <c r="K86" s="89">
        <v>34.65</v>
      </c>
      <c r="L86" s="89">
        <v>-42.162889999999997</v>
      </c>
      <c r="M86" s="89" t="s">
        <v>460</v>
      </c>
      <c r="N86" s="89">
        <v>145.59175999999999</v>
      </c>
      <c r="O86" s="89" t="s">
        <v>460</v>
      </c>
      <c r="P86" s="89" t="s">
        <v>804</v>
      </c>
      <c r="Q86" s="89">
        <v>269.25</v>
      </c>
      <c r="R86" s="89">
        <v>162.25</v>
      </c>
      <c r="S86" s="89">
        <v>17.27</v>
      </c>
      <c r="T86" s="89" t="s">
        <v>805</v>
      </c>
      <c r="U86" s="90">
        <v>45559</v>
      </c>
      <c r="V86" s="91">
        <v>0.50114583333333329</v>
      </c>
      <c r="W86" s="89" t="s">
        <v>806</v>
      </c>
      <c r="X86" s="89" t="s">
        <v>807</v>
      </c>
      <c r="Y86" s="89" t="s">
        <v>808</v>
      </c>
      <c r="Z86" s="89" t="s">
        <v>809</v>
      </c>
      <c r="AA86" s="89"/>
      <c r="AB86" s="89" t="s">
        <v>882</v>
      </c>
      <c r="AC86" s="89"/>
      <c r="AD86" s="89"/>
      <c r="AE86" s="89"/>
      <c r="AF86" s="89"/>
      <c r="AG86" s="89" t="s">
        <v>811</v>
      </c>
      <c r="AH86" s="89">
        <v>9</v>
      </c>
      <c r="AI86" s="89" t="s">
        <v>812</v>
      </c>
      <c r="AJ86" s="89">
        <v>-33.71</v>
      </c>
      <c r="AK86" s="89">
        <v>0.03</v>
      </c>
    </row>
    <row r="87" spans="1:37" x14ac:dyDescent="0.3">
      <c r="A87" s="89" t="s">
        <v>877</v>
      </c>
      <c r="B87" s="89" t="s">
        <v>879</v>
      </c>
      <c r="C87" s="89" t="s">
        <v>802</v>
      </c>
      <c r="D87" s="89">
        <v>20</v>
      </c>
      <c r="E87" s="89" t="s">
        <v>803</v>
      </c>
      <c r="F87" s="89">
        <v>-75.28</v>
      </c>
      <c r="G87" s="89">
        <v>253.52</v>
      </c>
      <c r="H87" s="89"/>
      <c r="I87" s="89"/>
      <c r="J87" s="89"/>
      <c r="K87" s="89">
        <v>30.53</v>
      </c>
      <c r="L87" s="89">
        <v>-42.162880000000001</v>
      </c>
      <c r="M87" s="89" t="s">
        <v>460</v>
      </c>
      <c r="N87" s="89">
        <v>145.59172000000001</v>
      </c>
      <c r="O87" s="89" t="s">
        <v>460</v>
      </c>
      <c r="P87" s="89" t="s">
        <v>804</v>
      </c>
      <c r="Q87" s="89">
        <v>66.349999999999994</v>
      </c>
      <c r="R87" s="89">
        <v>321.31</v>
      </c>
      <c r="S87" s="89">
        <v>24.57</v>
      </c>
      <c r="T87" s="89" t="s">
        <v>805</v>
      </c>
      <c r="U87" s="90">
        <v>45568</v>
      </c>
      <c r="V87" s="89" t="s">
        <v>903</v>
      </c>
      <c r="W87" s="89" t="s">
        <v>806</v>
      </c>
      <c r="X87" s="89" t="s">
        <v>807</v>
      </c>
      <c r="Y87" s="89" t="s">
        <v>808</v>
      </c>
      <c r="Z87" s="89" t="s">
        <v>809</v>
      </c>
      <c r="AA87" s="89"/>
      <c r="AB87" s="89" t="s">
        <v>810</v>
      </c>
      <c r="AC87" s="89">
        <v>-4.9075300000000004</v>
      </c>
      <c r="AD87" s="89">
        <v>-1.4556100000000001</v>
      </c>
      <c r="AE87" s="89">
        <v>-19.333819999999999</v>
      </c>
      <c r="AF87" s="89">
        <v>0.62</v>
      </c>
      <c r="AG87" s="89" t="s">
        <v>811</v>
      </c>
      <c r="AH87" s="89">
        <v>9</v>
      </c>
      <c r="AI87" s="89" t="s">
        <v>812</v>
      </c>
      <c r="AJ87" s="89">
        <v>-46839.64</v>
      </c>
      <c r="AK87" s="89">
        <v>0.56999999999999995</v>
      </c>
    </row>
    <row r="88" spans="1:37" x14ac:dyDescent="0.3">
      <c r="A88" s="89" t="s">
        <v>877</v>
      </c>
      <c r="B88" s="89" t="s">
        <v>881</v>
      </c>
      <c r="C88" s="89" t="s">
        <v>802</v>
      </c>
      <c r="D88" s="89">
        <v>21</v>
      </c>
      <c r="E88" s="89" t="s">
        <v>803</v>
      </c>
      <c r="F88" s="89">
        <v>-75.319999999999993</v>
      </c>
      <c r="G88" s="89">
        <v>253.18</v>
      </c>
      <c r="H88" s="89"/>
      <c r="I88" s="89"/>
      <c r="J88" s="89"/>
      <c r="K88" s="89">
        <v>24.47</v>
      </c>
      <c r="L88" s="89">
        <v>-42.162889999999997</v>
      </c>
      <c r="M88" s="89" t="s">
        <v>460</v>
      </c>
      <c r="N88" s="89">
        <v>145.59175999999999</v>
      </c>
      <c r="O88" s="89" t="s">
        <v>460</v>
      </c>
      <c r="P88" s="89" t="s">
        <v>804</v>
      </c>
      <c r="Q88" s="89">
        <v>253.38</v>
      </c>
      <c r="R88" s="89">
        <v>146.56</v>
      </c>
      <c r="S88" s="89">
        <v>17.5</v>
      </c>
      <c r="T88" s="89" t="s">
        <v>805</v>
      </c>
      <c r="U88" s="90">
        <v>45559</v>
      </c>
      <c r="V88" s="91">
        <v>0.50164351851851852</v>
      </c>
      <c r="W88" s="89" t="s">
        <v>806</v>
      </c>
      <c r="X88" s="89" t="s">
        <v>807</v>
      </c>
      <c r="Y88" s="89" t="s">
        <v>808</v>
      </c>
      <c r="Z88" s="89" t="s">
        <v>809</v>
      </c>
      <c r="AA88" s="89"/>
      <c r="AB88" s="89" t="s">
        <v>882</v>
      </c>
      <c r="AC88" s="89"/>
      <c r="AD88" s="89"/>
      <c r="AE88" s="89"/>
      <c r="AF88" s="89"/>
      <c r="AG88" s="89" t="s">
        <v>811</v>
      </c>
      <c r="AH88" s="89">
        <v>9</v>
      </c>
      <c r="AI88" s="89" t="s">
        <v>812</v>
      </c>
      <c r="AJ88" s="89">
        <v>-17.84</v>
      </c>
      <c r="AK88" s="89">
        <v>0.03</v>
      </c>
    </row>
    <row r="89" spans="1:37" x14ac:dyDescent="0.3">
      <c r="A89" s="89" t="s">
        <v>877</v>
      </c>
      <c r="B89" s="89" t="s">
        <v>879</v>
      </c>
      <c r="C89" s="89" t="s">
        <v>802</v>
      </c>
      <c r="D89" s="89">
        <v>21</v>
      </c>
      <c r="E89" s="89" t="s">
        <v>803</v>
      </c>
      <c r="F89" s="89">
        <v>-75.290000000000006</v>
      </c>
      <c r="G89" s="89">
        <v>253.47</v>
      </c>
      <c r="H89" s="89"/>
      <c r="I89" s="89"/>
      <c r="J89" s="89"/>
      <c r="K89" s="89">
        <v>33.33</v>
      </c>
      <c r="L89" s="89">
        <v>-42.162880000000001</v>
      </c>
      <c r="M89" s="89" t="s">
        <v>460</v>
      </c>
      <c r="N89" s="89">
        <v>145.59172000000001</v>
      </c>
      <c r="O89" s="89" t="s">
        <v>460</v>
      </c>
      <c r="P89" s="89" t="s">
        <v>804</v>
      </c>
      <c r="Q89" s="89">
        <v>67.97</v>
      </c>
      <c r="R89" s="89">
        <v>322.88</v>
      </c>
      <c r="S89" s="89">
        <v>24.58</v>
      </c>
      <c r="T89" s="89" t="s">
        <v>805</v>
      </c>
      <c r="U89" s="90">
        <v>45568</v>
      </c>
      <c r="V89" s="89" t="s">
        <v>904</v>
      </c>
      <c r="W89" s="89" t="s">
        <v>806</v>
      </c>
      <c r="X89" s="89" t="s">
        <v>807</v>
      </c>
      <c r="Y89" s="89" t="s">
        <v>808</v>
      </c>
      <c r="Z89" s="89" t="s">
        <v>809</v>
      </c>
      <c r="AA89" s="89"/>
      <c r="AB89" s="89" t="s">
        <v>810</v>
      </c>
      <c r="AC89" s="89">
        <v>-5.1510699999999998</v>
      </c>
      <c r="AD89" s="89">
        <v>-1.5277799999999999</v>
      </c>
      <c r="AE89" s="89">
        <v>-20.301020000000001</v>
      </c>
      <c r="AF89" s="89">
        <v>0.48</v>
      </c>
      <c r="AG89" s="89" t="s">
        <v>811</v>
      </c>
      <c r="AH89" s="89">
        <v>9</v>
      </c>
      <c r="AI89" s="89" t="s">
        <v>812</v>
      </c>
      <c r="AJ89" s="89">
        <v>-46841.26</v>
      </c>
      <c r="AK89" s="89">
        <v>0.56999999999999995</v>
      </c>
    </row>
    <row r="90" spans="1:37" x14ac:dyDescent="0.3">
      <c r="A90" s="89" t="s">
        <v>877</v>
      </c>
      <c r="B90" s="89" t="s">
        <v>879</v>
      </c>
      <c r="C90" s="89" t="s">
        <v>813</v>
      </c>
      <c r="D90" s="89">
        <v>21</v>
      </c>
      <c r="E90" s="89" t="s">
        <v>803</v>
      </c>
      <c r="F90" s="89">
        <v>-75.2</v>
      </c>
      <c r="G90" s="89">
        <v>253.09</v>
      </c>
      <c r="H90" s="89"/>
      <c r="I90" s="89"/>
      <c r="J90" s="89"/>
      <c r="K90" s="89">
        <v>35.08</v>
      </c>
      <c r="L90" s="89">
        <v>-42.162880000000001</v>
      </c>
      <c r="M90" s="89" t="s">
        <v>460</v>
      </c>
      <c r="N90" s="89">
        <v>145.59172000000001</v>
      </c>
      <c r="O90" s="89" t="s">
        <v>460</v>
      </c>
      <c r="P90" s="89" t="s">
        <v>804</v>
      </c>
      <c r="Q90" s="89">
        <v>165.22</v>
      </c>
      <c r="R90" s="89">
        <v>58.36</v>
      </c>
      <c r="S90" s="89">
        <v>27.13</v>
      </c>
      <c r="T90" s="89" t="s">
        <v>805</v>
      </c>
      <c r="U90" s="90">
        <v>45568</v>
      </c>
      <c r="V90" s="91">
        <v>0.54006944444444449</v>
      </c>
      <c r="W90" s="89" t="s">
        <v>806</v>
      </c>
      <c r="X90" s="89" t="s">
        <v>807</v>
      </c>
      <c r="Y90" s="89" t="s">
        <v>808</v>
      </c>
      <c r="Z90" s="89" t="s">
        <v>809</v>
      </c>
      <c r="AA90" s="89"/>
      <c r="AB90" s="89" t="s">
        <v>882</v>
      </c>
      <c r="AC90" s="89"/>
      <c r="AD90" s="89"/>
      <c r="AE90" s="89"/>
      <c r="AF90" s="89"/>
      <c r="AG90" s="89" t="s">
        <v>811</v>
      </c>
      <c r="AH90" s="89">
        <v>9</v>
      </c>
      <c r="AI90" s="89" t="s">
        <v>812</v>
      </c>
      <c r="AJ90" s="89">
        <v>-1588.98</v>
      </c>
      <c r="AK90" s="89">
        <v>0.56999999999999995</v>
      </c>
    </row>
    <row r="91" spans="1:37" x14ac:dyDescent="0.3">
      <c r="A91" s="89" t="s">
        <v>877</v>
      </c>
      <c r="B91" s="89" t="s">
        <v>881</v>
      </c>
      <c r="C91" s="89" t="s">
        <v>813</v>
      </c>
      <c r="D91" s="89">
        <v>21</v>
      </c>
      <c r="E91" s="89" t="s">
        <v>803</v>
      </c>
      <c r="F91" s="89">
        <v>-75.34</v>
      </c>
      <c r="G91" s="89">
        <v>253.08</v>
      </c>
      <c r="H91" s="89"/>
      <c r="I91" s="89"/>
      <c r="J91" s="89"/>
      <c r="K91" s="89">
        <v>35.17</v>
      </c>
      <c r="L91" s="89">
        <v>-42.162889999999997</v>
      </c>
      <c r="M91" s="89" t="s">
        <v>460</v>
      </c>
      <c r="N91" s="89">
        <v>145.59175999999999</v>
      </c>
      <c r="O91" s="89" t="s">
        <v>460</v>
      </c>
      <c r="P91" s="89" t="s">
        <v>804</v>
      </c>
      <c r="Q91" s="89">
        <v>268.87</v>
      </c>
      <c r="R91" s="89">
        <v>161.94999999999999</v>
      </c>
      <c r="S91" s="89">
        <v>17.28</v>
      </c>
      <c r="T91" s="89" t="s">
        <v>805</v>
      </c>
      <c r="U91" s="90">
        <v>45559</v>
      </c>
      <c r="V91" s="91">
        <v>0.50115740740740744</v>
      </c>
      <c r="W91" s="89" t="s">
        <v>806</v>
      </c>
      <c r="X91" s="89" t="s">
        <v>807</v>
      </c>
      <c r="Y91" s="89" t="s">
        <v>808</v>
      </c>
      <c r="Z91" s="89" t="s">
        <v>809</v>
      </c>
      <c r="AA91" s="89"/>
      <c r="AB91" s="89" t="s">
        <v>882</v>
      </c>
      <c r="AC91" s="89"/>
      <c r="AD91" s="89"/>
      <c r="AE91" s="89"/>
      <c r="AF91" s="89"/>
      <c r="AG91" s="89" t="s">
        <v>811</v>
      </c>
      <c r="AH91" s="89">
        <v>9</v>
      </c>
      <c r="AI91" s="89" t="s">
        <v>812</v>
      </c>
      <c r="AJ91" s="89">
        <v>-33.32</v>
      </c>
      <c r="AK91" s="89">
        <v>0.03</v>
      </c>
    </row>
    <row r="92" spans="1:37" x14ac:dyDescent="0.3">
      <c r="A92" s="89" t="s">
        <v>877</v>
      </c>
      <c r="B92" s="89" t="s">
        <v>879</v>
      </c>
      <c r="C92" s="89" t="s">
        <v>802</v>
      </c>
      <c r="D92" s="89">
        <v>22</v>
      </c>
      <c r="E92" s="89" t="s">
        <v>803</v>
      </c>
      <c r="F92" s="89">
        <v>-75.27</v>
      </c>
      <c r="G92" s="89">
        <v>253.5</v>
      </c>
      <c r="H92" s="89"/>
      <c r="I92" s="89"/>
      <c r="J92" s="89"/>
      <c r="K92" s="89">
        <v>32.99</v>
      </c>
      <c r="L92" s="89">
        <v>-42.162880000000001</v>
      </c>
      <c r="M92" s="89" t="s">
        <v>460</v>
      </c>
      <c r="N92" s="89">
        <v>145.59172000000001</v>
      </c>
      <c r="O92" s="89" t="s">
        <v>460</v>
      </c>
      <c r="P92" s="89" t="s">
        <v>804</v>
      </c>
      <c r="Q92" s="89">
        <v>68.41</v>
      </c>
      <c r="R92" s="89">
        <v>323.35000000000002</v>
      </c>
      <c r="S92" s="89">
        <v>24.59</v>
      </c>
      <c r="T92" s="89" t="s">
        <v>805</v>
      </c>
      <c r="U92" s="90">
        <v>45568</v>
      </c>
      <c r="V92" s="89" t="s">
        <v>905</v>
      </c>
      <c r="W92" s="89" t="s">
        <v>806</v>
      </c>
      <c r="X92" s="89" t="s">
        <v>807</v>
      </c>
      <c r="Y92" s="89" t="s">
        <v>808</v>
      </c>
      <c r="Z92" s="89" t="s">
        <v>809</v>
      </c>
      <c r="AA92" s="89"/>
      <c r="AB92" s="89" t="s">
        <v>810</v>
      </c>
      <c r="AC92" s="89">
        <v>-5.3946899999999998</v>
      </c>
      <c r="AD92" s="89">
        <v>-1.6000099999999999</v>
      </c>
      <c r="AE92" s="89">
        <v>-21.2682</v>
      </c>
      <c r="AF92" s="89">
        <v>0.64</v>
      </c>
      <c r="AG92" s="89" t="s">
        <v>811</v>
      </c>
      <c r="AH92" s="89">
        <v>9</v>
      </c>
      <c r="AI92" s="89" t="s">
        <v>812</v>
      </c>
      <c r="AJ92" s="89">
        <v>-46841.7</v>
      </c>
      <c r="AK92" s="89">
        <v>0.56999999999999995</v>
      </c>
    </row>
    <row r="93" spans="1:37" x14ac:dyDescent="0.3">
      <c r="A93" s="89" t="s">
        <v>877</v>
      </c>
      <c r="B93" s="89" t="s">
        <v>881</v>
      </c>
      <c r="C93" s="89" t="s">
        <v>802</v>
      </c>
      <c r="D93" s="89">
        <v>22</v>
      </c>
      <c r="E93" s="89" t="s">
        <v>803</v>
      </c>
      <c r="F93" s="89">
        <v>-75.349999999999994</v>
      </c>
      <c r="G93" s="89">
        <v>253.25</v>
      </c>
      <c r="H93" s="89"/>
      <c r="I93" s="89"/>
      <c r="J93" s="89"/>
      <c r="K93" s="89">
        <v>27.41</v>
      </c>
      <c r="L93" s="89">
        <v>-42.162889999999997</v>
      </c>
      <c r="M93" s="89" t="s">
        <v>460</v>
      </c>
      <c r="N93" s="89">
        <v>145.59175999999999</v>
      </c>
      <c r="O93" s="89" t="s">
        <v>460</v>
      </c>
      <c r="P93" s="89" t="s">
        <v>804</v>
      </c>
      <c r="Q93" s="89">
        <v>252.25</v>
      </c>
      <c r="R93" s="89">
        <v>145.5</v>
      </c>
      <c r="S93" s="89">
        <v>17.489999999999998</v>
      </c>
      <c r="T93" s="89" t="s">
        <v>805</v>
      </c>
      <c r="U93" s="90">
        <v>45559</v>
      </c>
      <c r="V93" s="91">
        <v>0.50160879629629629</v>
      </c>
      <c r="W93" s="89" t="s">
        <v>806</v>
      </c>
      <c r="X93" s="89" t="s">
        <v>807</v>
      </c>
      <c r="Y93" s="89" t="s">
        <v>808</v>
      </c>
      <c r="Z93" s="89" t="s">
        <v>809</v>
      </c>
      <c r="AA93" s="89"/>
      <c r="AB93" s="89" t="s">
        <v>882</v>
      </c>
      <c r="AC93" s="89"/>
      <c r="AD93" s="89"/>
      <c r="AE93" s="89"/>
      <c r="AF93" s="89"/>
      <c r="AG93" s="89" t="s">
        <v>811</v>
      </c>
      <c r="AH93" s="89">
        <v>9</v>
      </c>
      <c r="AI93" s="89" t="s">
        <v>812</v>
      </c>
      <c r="AJ93" s="89">
        <v>-16.71</v>
      </c>
      <c r="AK93" s="89">
        <v>0.03</v>
      </c>
    </row>
    <row r="94" spans="1:37" x14ac:dyDescent="0.3">
      <c r="A94" s="89" t="s">
        <v>877</v>
      </c>
      <c r="B94" s="89" t="s">
        <v>881</v>
      </c>
      <c r="C94" s="89" t="s">
        <v>813</v>
      </c>
      <c r="D94" s="89">
        <v>22</v>
      </c>
      <c r="E94" s="89" t="s">
        <v>803</v>
      </c>
      <c r="F94" s="89">
        <v>-75.34</v>
      </c>
      <c r="G94" s="89">
        <v>253.23</v>
      </c>
      <c r="H94" s="89"/>
      <c r="I94" s="89"/>
      <c r="J94" s="89"/>
      <c r="K94" s="89">
        <v>32.380000000000003</v>
      </c>
      <c r="L94" s="89">
        <v>-42.162889999999997</v>
      </c>
      <c r="M94" s="89" t="s">
        <v>460</v>
      </c>
      <c r="N94" s="89">
        <v>145.59175999999999</v>
      </c>
      <c r="O94" s="89" t="s">
        <v>460</v>
      </c>
      <c r="P94" s="89" t="s">
        <v>804</v>
      </c>
      <c r="Q94" s="89">
        <v>263.63</v>
      </c>
      <c r="R94" s="89">
        <v>156.87</v>
      </c>
      <c r="S94" s="89">
        <v>17.29</v>
      </c>
      <c r="T94" s="89" t="s">
        <v>805</v>
      </c>
      <c r="U94" s="90">
        <v>45559</v>
      </c>
      <c r="V94" s="91">
        <v>0.50118055555555552</v>
      </c>
      <c r="W94" s="89" t="s">
        <v>806</v>
      </c>
      <c r="X94" s="89" t="s">
        <v>807</v>
      </c>
      <c r="Y94" s="89" t="s">
        <v>808</v>
      </c>
      <c r="Z94" s="89" t="s">
        <v>809</v>
      </c>
      <c r="AA94" s="89"/>
      <c r="AB94" s="89" t="s">
        <v>882</v>
      </c>
      <c r="AC94" s="89"/>
      <c r="AD94" s="89"/>
      <c r="AE94" s="89"/>
      <c r="AF94" s="89"/>
      <c r="AG94" s="89" t="s">
        <v>811</v>
      </c>
      <c r="AH94" s="89">
        <v>9</v>
      </c>
      <c r="AI94" s="89" t="s">
        <v>812</v>
      </c>
      <c r="AJ94" s="89">
        <v>-28.09</v>
      </c>
      <c r="AK94" s="89">
        <v>0.03</v>
      </c>
    </row>
    <row r="95" spans="1:37" x14ac:dyDescent="0.3">
      <c r="A95" s="89" t="s">
        <v>877</v>
      </c>
      <c r="B95" s="89" t="s">
        <v>879</v>
      </c>
      <c r="C95" s="89" t="s">
        <v>813</v>
      </c>
      <c r="D95" s="89">
        <v>22</v>
      </c>
      <c r="E95" s="89" t="s">
        <v>803</v>
      </c>
      <c r="F95" s="89">
        <v>-75.23</v>
      </c>
      <c r="G95" s="89">
        <v>252.77</v>
      </c>
      <c r="H95" s="89"/>
      <c r="I95" s="89"/>
      <c r="J95" s="89"/>
      <c r="K95" s="89">
        <v>35.08</v>
      </c>
      <c r="L95" s="89">
        <v>-42.162880000000001</v>
      </c>
      <c r="M95" s="89" t="s">
        <v>460</v>
      </c>
      <c r="N95" s="89">
        <v>145.59172000000001</v>
      </c>
      <c r="O95" s="89" t="s">
        <v>460</v>
      </c>
      <c r="P95" s="89" t="s">
        <v>804</v>
      </c>
      <c r="Q95" s="89">
        <v>92.6</v>
      </c>
      <c r="R95" s="89">
        <v>345.43</v>
      </c>
      <c r="S95" s="89">
        <v>27.14</v>
      </c>
      <c r="T95" s="89" t="s">
        <v>805</v>
      </c>
      <c r="U95" s="90">
        <v>45568</v>
      </c>
      <c r="V95" s="91">
        <v>0.54009259259259257</v>
      </c>
      <c r="W95" s="89" t="s">
        <v>806</v>
      </c>
      <c r="X95" s="89" t="s">
        <v>807</v>
      </c>
      <c r="Y95" s="89" t="s">
        <v>808</v>
      </c>
      <c r="Z95" s="89" t="s">
        <v>809</v>
      </c>
      <c r="AA95" s="89"/>
      <c r="AB95" s="89" t="s">
        <v>882</v>
      </c>
      <c r="AC95" s="89"/>
      <c r="AD95" s="89"/>
      <c r="AE95" s="89"/>
      <c r="AF95" s="89"/>
      <c r="AG95" s="89" t="s">
        <v>811</v>
      </c>
      <c r="AH95" s="89">
        <v>9</v>
      </c>
      <c r="AI95" s="89" t="s">
        <v>812</v>
      </c>
      <c r="AJ95" s="89">
        <v>-1873.74</v>
      </c>
      <c r="AK95" s="89">
        <v>0.56999999999999995</v>
      </c>
    </row>
    <row r="96" spans="1:37" x14ac:dyDescent="0.3">
      <c r="A96" s="89" t="s">
        <v>877</v>
      </c>
      <c r="B96" s="89" t="s">
        <v>881</v>
      </c>
      <c r="C96" s="89" t="s">
        <v>813</v>
      </c>
      <c r="D96" s="89">
        <v>23</v>
      </c>
      <c r="E96" s="89" t="s">
        <v>803</v>
      </c>
      <c r="F96" s="89">
        <v>-75.37</v>
      </c>
      <c r="G96" s="89">
        <v>253.15</v>
      </c>
      <c r="H96" s="89"/>
      <c r="I96" s="89"/>
      <c r="J96" s="89"/>
      <c r="K96" s="89">
        <v>32</v>
      </c>
      <c r="L96" s="89">
        <v>-42.162889999999997</v>
      </c>
      <c r="M96" s="89" t="s">
        <v>460</v>
      </c>
      <c r="N96" s="89">
        <v>145.59175999999999</v>
      </c>
      <c r="O96" s="89" t="s">
        <v>460</v>
      </c>
      <c r="P96" s="89" t="s">
        <v>804</v>
      </c>
      <c r="Q96" s="89">
        <v>265.05</v>
      </c>
      <c r="R96" s="89">
        <v>158.19999999999999</v>
      </c>
      <c r="S96" s="89">
        <v>17.3</v>
      </c>
      <c r="T96" s="89" t="s">
        <v>805</v>
      </c>
      <c r="U96" s="90">
        <v>45559</v>
      </c>
      <c r="V96" s="91">
        <v>0.50120370370370371</v>
      </c>
      <c r="W96" s="89" t="s">
        <v>806</v>
      </c>
      <c r="X96" s="89" t="s">
        <v>807</v>
      </c>
      <c r="Y96" s="89" t="s">
        <v>808</v>
      </c>
      <c r="Z96" s="89" t="s">
        <v>809</v>
      </c>
      <c r="AA96" s="89"/>
      <c r="AB96" s="89" t="s">
        <v>882</v>
      </c>
      <c r="AC96" s="89"/>
      <c r="AD96" s="89"/>
      <c r="AE96" s="89"/>
      <c r="AF96" s="89"/>
      <c r="AG96" s="89" t="s">
        <v>811</v>
      </c>
      <c r="AH96" s="89">
        <v>9</v>
      </c>
      <c r="AI96" s="89" t="s">
        <v>812</v>
      </c>
      <c r="AJ96" s="89">
        <v>-29.51</v>
      </c>
      <c r="AK96" s="89">
        <v>0.03</v>
      </c>
    </row>
    <row r="97" spans="1:37" x14ac:dyDescent="0.3">
      <c r="A97" s="89" t="s">
        <v>877</v>
      </c>
      <c r="B97" s="89" t="s">
        <v>879</v>
      </c>
      <c r="C97" s="89" t="s">
        <v>802</v>
      </c>
      <c r="D97" s="89">
        <v>23</v>
      </c>
      <c r="E97" s="89" t="s">
        <v>803</v>
      </c>
      <c r="F97" s="89">
        <v>-75.28</v>
      </c>
      <c r="G97" s="89">
        <v>253.54</v>
      </c>
      <c r="H97" s="89"/>
      <c r="I97" s="89"/>
      <c r="J97" s="89"/>
      <c r="K97" s="89">
        <v>32.33</v>
      </c>
      <c r="L97" s="89">
        <v>-42.162880000000001</v>
      </c>
      <c r="M97" s="89" t="s">
        <v>460</v>
      </c>
      <c r="N97" s="89">
        <v>145.59172000000001</v>
      </c>
      <c r="O97" s="89" t="s">
        <v>460</v>
      </c>
      <c r="P97" s="89" t="s">
        <v>804</v>
      </c>
      <c r="Q97" s="89">
        <v>68.22</v>
      </c>
      <c r="R97" s="89">
        <v>323.2</v>
      </c>
      <c r="S97" s="89">
        <v>24.61</v>
      </c>
      <c r="T97" s="89" t="s">
        <v>805</v>
      </c>
      <c r="U97" s="90">
        <v>45568</v>
      </c>
      <c r="V97" s="89" t="s">
        <v>906</v>
      </c>
      <c r="W97" s="89" t="s">
        <v>806</v>
      </c>
      <c r="X97" s="89" t="s">
        <v>807</v>
      </c>
      <c r="Y97" s="89" t="s">
        <v>808</v>
      </c>
      <c r="Z97" s="89" t="s">
        <v>809</v>
      </c>
      <c r="AA97" s="89"/>
      <c r="AB97" s="89" t="s">
        <v>810</v>
      </c>
      <c r="AC97" s="89">
        <v>-5.63842</v>
      </c>
      <c r="AD97" s="89">
        <v>-1.6721200000000001</v>
      </c>
      <c r="AE97" s="89">
        <v>-22.23535</v>
      </c>
      <c r="AF97" s="89">
        <v>0.43</v>
      </c>
      <c r="AG97" s="89" t="s">
        <v>811</v>
      </c>
      <c r="AH97" s="89">
        <v>9</v>
      </c>
      <c r="AI97" s="89" t="s">
        <v>812</v>
      </c>
      <c r="AJ97" s="89">
        <v>-46841.51</v>
      </c>
      <c r="AK97" s="89">
        <v>0.56999999999999995</v>
      </c>
    </row>
    <row r="98" spans="1:37" x14ac:dyDescent="0.3">
      <c r="A98" s="89" t="s">
        <v>877</v>
      </c>
      <c r="B98" s="89" t="s">
        <v>881</v>
      </c>
      <c r="C98" s="89" t="s">
        <v>802</v>
      </c>
      <c r="D98" s="89">
        <v>23</v>
      </c>
      <c r="E98" s="89" t="s">
        <v>803</v>
      </c>
      <c r="F98" s="89">
        <v>-75.36</v>
      </c>
      <c r="G98" s="89">
        <v>253.18</v>
      </c>
      <c r="H98" s="89"/>
      <c r="I98" s="89"/>
      <c r="J98" s="89"/>
      <c r="K98" s="89">
        <v>26.89</v>
      </c>
      <c r="L98" s="89">
        <v>-42.162889999999997</v>
      </c>
      <c r="M98" s="89" t="s">
        <v>460</v>
      </c>
      <c r="N98" s="89">
        <v>145.59175999999999</v>
      </c>
      <c r="O98" s="89" t="s">
        <v>460</v>
      </c>
      <c r="P98" s="89" t="s">
        <v>804</v>
      </c>
      <c r="Q98" s="89">
        <v>252.58</v>
      </c>
      <c r="R98" s="89">
        <v>145.76</v>
      </c>
      <c r="S98" s="89">
        <v>17.48</v>
      </c>
      <c r="T98" s="89" t="s">
        <v>805</v>
      </c>
      <c r="U98" s="90">
        <v>45559</v>
      </c>
      <c r="V98" s="91">
        <v>0.5015856481481481</v>
      </c>
      <c r="W98" s="89" t="s">
        <v>806</v>
      </c>
      <c r="X98" s="89" t="s">
        <v>807</v>
      </c>
      <c r="Y98" s="89" t="s">
        <v>808</v>
      </c>
      <c r="Z98" s="89" t="s">
        <v>809</v>
      </c>
      <c r="AA98" s="89"/>
      <c r="AB98" s="89" t="s">
        <v>882</v>
      </c>
      <c r="AC98" s="89"/>
      <c r="AD98" s="89"/>
      <c r="AE98" s="89"/>
      <c r="AF98" s="89"/>
      <c r="AG98" s="89" t="s">
        <v>811</v>
      </c>
      <c r="AH98" s="89">
        <v>9</v>
      </c>
      <c r="AI98" s="89" t="s">
        <v>812</v>
      </c>
      <c r="AJ98" s="89">
        <v>-17.04</v>
      </c>
      <c r="AK98" s="89">
        <v>0.03</v>
      </c>
    </row>
    <row r="99" spans="1:37" x14ac:dyDescent="0.3">
      <c r="A99" s="89" t="s">
        <v>877</v>
      </c>
      <c r="B99" s="89" t="s">
        <v>879</v>
      </c>
      <c r="C99" s="89" t="s">
        <v>813</v>
      </c>
      <c r="D99" s="89">
        <v>23</v>
      </c>
      <c r="E99" s="89" t="s">
        <v>803</v>
      </c>
      <c r="F99" s="89">
        <v>-75.33</v>
      </c>
      <c r="G99" s="89">
        <v>252.48</v>
      </c>
      <c r="H99" s="89"/>
      <c r="I99" s="89"/>
      <c r="J99" s="89"/>
      <c r="K99" s="89">
        <v>35.31</v>
      </c>
      <c r="L99" s="89">
        <v>-42.162880000000001</v>
      </c>
      <c r="M99" s="89" t="s">
        <v>460</v>
      </c>
      <c r="N99" s="89">
        <v>145.59172000000001</v>
      </c>
      <c r="O99" s="89" t="s">
        <v>460</v>
      </c>
      <c r="P99" s="89" t="s">
        <v>804</v>
      </c>
      <c r="Q99" s="89">
        <v>61.53</v>
      </c>
      <c r="R99" s="89">
        <v>314.08</v>
      </c>
      <c r="S99" s="89">
        <v>27.14</v>
      </c>
      <c r="T99" s="89" t="s">
        <v>805</v>
      </c>
      <c r="U99" s="90">
        <v>45568</v>
      </c>
      <c r="V99" s="91">
        <v>0.54011574074074076</v>
      </c>
      <c r="W99" s="89" t="s">
        <v>806</v>
      </c>
      <c r="X99" s="89" t="s">
        <v>807</v>
      </c>
      <c r="Y99" s="89" t="s">
        <v>808</v>
      </c>
      <c r="Z99" s="89" t="s">
        <v>809</v>
      </c>
      <c r="AA99" s="89"/>
      <c r="AB99" s="89" t="s">
        <v>882</v>
      </c>
      <c r="AC99" s="89"/>
      <c r="AD99" s="89"/>
      <c r="AE99" s="89"/>
      <c r="AF99" s="89"/>
      <c r="AG99" s="89" t="s">
        <v>811</v>
      </c>
      <c r="AH99" s="89">
        <v>9</v>
      </c>
      <c r="AI99" s="89" t="s">
        <v>812</v>
      </c>
      <c r="AJ99" s="89">
        <v>-2203.35</v>
      </c>
      <c r="AK99" s="89">
        <v>0.56999999999999995</v>
      </c>
    </row>
    <row r="100" spans="1:37" x14ac:dyDescent="0.3">
      <c r="A100" s="89" t="s">
        <v>877</v>
      </c>
      <c r="B100" s="89" t="s">
        <v>881</v>
      </c>
      <c r="C100" s="89" t="s">
        <v>802</v>
      </c>
      <c r="D100" s="89">
        <v>24</v>
      </c>
      <c r="E100" s="89" t="s">
        <v>803</v>
      </c>
      <c r="F100" s="89">
        <v>-75.36</v>
      </c>
      <c r="G100" s="89">
        <v>253.12</v>
      </c>
      <c r="H100" s="89"/>
      <c r="I100" s="89"/>
      <c r="J100" s="89"/>
      <c r="K100" s="89">
        <v>25.56</v>
      </c>
      <c r="L100" s="89">
        <v>-42.162889999999997</v>
      </c>
      <c r="M100" s="89" t="s">
        <v>460</v>
      </c>
      <c r="N100" s="89">
        <v>145.59175999999999</v>
      </c>
      <c r="O100" s="89" t="s">
        <v>460</v>
      </c>
      <c r="P100" s="89" t="s">
        <v>804</v>
      </c>
      <c r="Q100" s="89">
        <v>250.71</v>
      </c>
      <c r="R100" s="89">
        <v>143.84</v>
      </c>
      <c r="S100" s="89">
        <v>17.47</v>
      </c>
      <c r="T100" s="89" t="s">
        <v>805</v>
      </c>
      <c r="U100" s="90">
        <v>45559</v>
      </c>
      <c r="V100" s="91">
        <v>0.50156250000000002</v>
      </c>
      <c r="W100" s="89" t="s">
        <v>806</v>
      </c>
      <c r="X100" s="89" t="s">
        <v>807</v>
      </c>
      <c r="Y100" s="89" t="s">
        <v>808</v>
      </c>
      <c r="Z100" s="89" t="s">
        <v>809</v>
      </c>
      <c r="AA100" s="89"/>
      <c r="AB100" s="89" t="s">
        <v>882</v>
      </c>
      <c r="AC100" s="89"/>
      <c r="AD100" s="89"/>
      <c r="AE100" s="89"/>
      <c r="AF100" s="89"/>
      <c r="AG100" s="89" t="s">
        <v>811</v>
      </c>
      <c r="AH100" s="89">
        <v>9</v>
      </c>
      <c r="AI100" s="89" t="s">
        <v>812</v>
      </c>
      <c r="AJ100" s="89">
        <v>-15.17</v>
      </c>
      <c r="AK100" s="89">
        <v>0.03</v>
      </c>
    </row>
    <row r="101" spans="1:37" x14ac:dyDescent="0.3">
      <c r="A101" s="89" t="s">
        <v>877</v>
      </c>
      <c r="B101" s="89" t="s">
        <v>879</v>
      </c>
      <c r="C101" s="89" t="s">
        <v>802</v>
      </c>
      <c r="D101" s="89">
        <v>24</v>
      </c>
      <c r="E101" s="89" t="s">
        <v>803</v>
      </c>
      <c r="F101" s="89">
        <v>-75.28</v>
      </c>
      <c r="G101" s="89">
        <v>253.61</v>
      </c>
      <c r="H101" s="89"/>
      <c r="I101" s="89"/>
      <c r="J101" s="89"/>
      <c r="K101" s="89">
        <v>31.81</v>
      </c>
      <c r="L101" s="89">
        <v>-42.162880000000001</v>
      </c>
      <c r="M101" s="89" t="s">
        <v>460</v>
      </c>
      <c r="N101" s="89">
        <v>145.59172000000001</v>
      </c>
      <c r="O101" s="89" t="s">
        <v>460</v>
      </c>
      <c r="P101" s="89" t="s">
        <v>804</v>
      </c>
      <c r="Q101" s="89">
        <v>68.7</v>
      </c>
      <c r="R101" s="89">
        <v>323.75</v>
      </c>
      <c r="S101" s="89">
        <v>24.62</v>
      </c>
      <c r="T101" s="89" t="s">
        <v>805</v>
      </c>
      <c r="U101" s="90">
        <v>45568</v>
      </c>
      <c r="V101" s="89" t="s">
        <v>907</v>
      </c>
      <c r="W101" s="89" t="s">
        <v>806</v>
      </c>
      <c r="X101" s="89" t="s">
        <v>807</v>
      </c>
      <c r="Y101" s="89" t="s">
        <v>808</v>
      </c>
      <c r="Z101" s="89" t="s">
        <v>809</v>
      </c>
      <c r="AA101" s="89"/>
      <c r="AB101" s="89" t="s">
        <v>810</v>
      </c>
      <c r="AC101" s="89">
        <v>-5.8821500000000002</v>
      </c>
      <c r="AD101" s="89">
        <v>-1.74396</v>
      </c>
      <c r="AE101" s="89">
        <v>-23.202529999999999</v>
      </c>
      <c r="AF101" s="89">
        <v>0.53</v>
      </c>
      <c r="AG101" s="89" t="s">
        <v>811</v>
      </c>
      <c r="AH101" s="89">
        <v>9</v>
      </c>
      <c r="AI101" s="89" t="s">
        <v>812</v>
      </c>
      <c r="AJ101" s="89">
        <v>-46842</v>
      </c>
      <c r="AK101" s="89">
        <v>0.56999999999999995</v>
      </c>
    </row>
    <row r="102" spans="1:37" x14ac:dyDescent="0.3">
      <c r="A102" s="89" t="s">
        <v>877</v>
      </c>
      <c r="B102" s="89" t="s">
        <v>879</v>
      </c>
      <c r="C102" s="89" t="s">
        <v>813</v>
      </c>
      <c r="D102" s="89">
        <v>24</v>
      </c>
      <c r="E102" s="89" t="s">
        <v>803</v>
      </c>
      <c r="F102" s="89">
        <v>-75.39</v>
      </c>
      <c r="G102" s="89">
        <v>252.8</v>
      </c>
      <c r="H102" s="89"/>
      <c r="I102" s="89"/>
      <c r="J102" s="89"/>
      <c r="K102" s="89">
        <v>35.46</v>
      </c>
      <c r="L102" s="89">
        <v>-42.162880000000001</v>
      </c>
      <c r="M102" s="89" t="s">
        <v>460</v>
      </c>
      <c r="N102" s="89">
        <v>145.59172000000001</v>
      </c>
      <c r="O102" s="89" t="s">
        <v>460</v>
      </c>
      <c r="P102" s="89" t="s">
        <v>804</v>
      </c>
      <c r="Q102" s="89">
        <v>16.670000000000002</v>
      </c>
      <c r="R102" s="89">
        <v>269.55</v>
      </c>
      <c r="S102" s="89">
        <v>27.15</v>
      </c>
      <c r="T102" s="89" t="s">
        <v>805</v>
      </c>
      <c r="U102" s="90">
        <v>45568</v>
      </c>
      <c r="V102" s="91">
        <v>0.54013888888888884</v>
      </c>
      <c r="W102" s="89" t="s">
        <v>806</v>
      </c>
      <c r="X102" s="89" t="s">
        <v>807</v>
      </c>
      <c r="Y102" s="89" t="s">
        <v>808</v>
      </c>
      <c r="Z102" s="89" t="s">
        <v>809</v>
      </c>
      <c r="AA102" s="89"/>
      <c r="AB102" s="89" t="s">
        <v>882</v>
      </c>
      <c r="AC102" s="89"/>
      <c r="AD102" s="89"/>
      <c r="AE102" s="89"/>
      <c r="AF102" s="89"/>
      <c r="AG102" s="89" t="s">
        <v>811</v>
      </c>
      <c r="AH102" s="89">
        <v>9</v>
      </c>
      <c r="AI102" s="89" t="s">
        <v>812</v>
      </c>
      <c r="AJ102" s="89">
        <v>-2515.98</v>
      </c>
      <c r="AK102" s="89">
        <v>0.56999999999999995</v>
      </c>
    </row>
    <row r="103" spans="1:37" x14ac:dyDescent="0.3">
      <c r="A103" s="89" t="s">
        <v>877</v>
      </c>
      <c r="B103" s="89" t="s">
        <v>881</v>
      </c>
      <c r="C103" s="89" t="s">
        <v>813</v>
      </c>
      <c r="D103" s="89">
        <v>24</v>
      </c>
      <c r="E103" s="89" t="s">
        <v>803</v>
      </c>
      <c r="F103" s="89">
        <v>-75.39</v>
      </c>
      <c r="G103" s="89">
        <v>253.07</v>
      </c>
      <c r="H103" s="89"/>
      <c r="I103" s="89"/>
      <c r="J103" s="89"/>
      <c r="K103" s="89">
        <v>33.99</v>
      </c>
      <c r="L103" s="89">
        <v>-42.162889999999997</v>
      </c>
      <c r="M103" s="89" t="s">
        <v>460</v>
      </c>
      <c r="N103" s="89">
        <v>145.59175999999999</v>
      </c>
      <c r="O103" s="89" t="s">
        <v>460</v>
      </c>
      <c r="P103" s="89" t="s">
        <v>804</v>
      </c>
      <c r="Q103" s="89">
        <v>270.56</v>
      </c>
      <c r="R103" s="89">
        <v>163.63999999999999</v>
      </c>
      <c r="S103" s="89">
        <v>17.32</v>
      </c>
      <c r="T103" s="89" t="s">
        <v>805</v>
      </c>
      <c r="U103" s="90">
        <v>45559</v>
      </c>
      <c r="V103" s="91">
        <v>0.5012268518518519</v>
      </c>
      <c r="W103" s="89" t="s">
        <v>806</v>
      </c>
      <c r="X103" s="89" t="s">
        <v>807</v>
      </c>
      <c r="Y103" s="89" t="s">
        <v>808</v>
      </c>
      <c r="Z103" s="89" t="s">
        <v>809</v>
      </c>
      <c r="AA103" s="89"/>
      <c r="AB103" s="89" t="s">
        <v>882</v>
      </c>
      <c r="AC103" s="89"/>
      <c r="AD103" s="89"/>
      <c r="AE103" s="89"/>
      <c r="AF103" s="89"/>
      <c r="AG103" s="89" t="s">
        <v>811</v>
      </c>
      <c r="AH103" s="89">
        <v>9</v>
      </c>
      <c r="AI103" s="89" t="s">
        <v>812</v>
      </c>
      <c r="AJ103" s="89">
        <v>-35.020000000000003</v>
      </c>
      <c r="AK103" s="89">
        <v>0.03</v>
      </c>
    </row>
    <row r="104" spans="1:37" x14ac:dyDescent="0.3">
      <c r="A104" s="89" t="s">
        <v>877</v>
      </c>
      <c r="B104" s="89" t="s">
        <v>879</v>
      </c>
      <c r="C104" s="89" t="s">
        <v>802</v>
      </c>
      <c r="D104" s="89">
        <v>25</v>
      </c>
      <c r="E104" s="89" t="s">
        <v>803</v>
      </c>
      <c r="F104" s="89">
        <v>-75.239999999999995</v>
      </c>
      <c r="G104" s="89">
        <v>253.69</v>
      </c>
      <c r="H104" s="89"/>
      <c r="I104" s="89"/>
      <c r="J104" s="89"/>
      <c r="K104" s="89">
        <v>33.18</v>
      </c>
      <c r="L104" s="89">
        <v>-42.162880000000001</v>
      </c>
      <c r="M104" s="89" t="s">
        <v>460</v>
      </c>
      <c r="N104" s="89">
        <v>145.59172000000001</v>
      </c>
      <c r="O104" s="89" t="s">
        <v>460</v>
      </c>
      <c r="P104" s="89" t="s">
        <v>804</v>
      </c>
      <c r="Q104" s="89">
        <v>69.569999999999993</v>
      </c>
      <c r="R104" s="89">
        <v>324.70999999999998</v>
      </c>
      <c r="S104" s="89">
        <v>24.63</v>
      </c>
      <c r="T104" s="89" t="s">
        <v>805</v>
      </c>
      <c r="U104" s="90">
        <v>45568</v>
      </c>
      <c r="V104" s="89" t="s">
        <v>908</v>
      </c>
      <c r="W104" s="89" t="s">
        <v>806</v>
      </c>
      <c r="X104" s="89" t="s">
        <v>807</v>
      </c>
      <c r="Y104" s="89" t="s">
        <v>808</v>
      </c>
      <c r="Z104" s="89" t="s">
        <v>809</v>
      </c>
      <c r="AA104" s="89"/>
      <c r="AB104" s="89" t="s">
        <v>810</v>
      </c>
      <c r="AC104" s="89">
        <v>-6.12629</v>
      </c>
      <c r="AD104" s="89">
        <v>-1.81559</v>
      </c>
      <c r="AE104" s="89">
        <v>-24.169619999999998</v>
      </c>
      <c r="AF104" s="89">
        <v>1.35</v>
      </c>
      <c r="AG104" s="89" t="s">
        <v>811</v>
      </c>
      <c r="AH104" s="89">
        <v>9</v>
      </c>
      <c r="AI104" s="89" t="s">
        <v>812</v>
      </c>
      <c r="AJ104" s="89">
        <v>-46842.87</v>
      </c>
      <c r="AK104" s="89">
        <v>0.56999999999999995</v>
      </c>
    </row>
    <row r="105" spans="1:37" x14ac:dyDescent="0.3">
      <c r="A105" s="89" t="s">
        <v>877</v>
      </c>
      <c r="B105" s="89" t="s">
        <v>881</v>
      </c>
      <c r="C105" s="89" t="s">
        <v>813</v>
      </c>
      <c r="D105" s="89">
        <v>25</v>
      </c>
      <c r="E105" s="89" t="s">
        <v>803</v>
      </c>
      <c r="F105" s="89">
        <v>-75.349999999999994</v>
      </c>
      <c r="G105" s="89">
        <v>253.02</v>
      </c>
      <c r="H105" s="89"/>
      <c r="I105" s="89"/>
      <c r="J105" s="89"/>
      <c r="K105" s="89">
        <v>32</v>
      </c>
      <c r="L105" s="89">
        <v>-42.162889999999997</v>
      </c>
      <c r="M105" s="89" t="s">
        <v>460</v>
      </c>
      <c r="N105" s="89">
        <v>145.59175999999999</v>
      </c>
      <c r="O105" s="89" t="s">
        <v>460</v>
      </c>
      <c r="P105" s="89" t="s">
        <v>804</v>
      </c>
      <c r="Q105" s="89">
        <v>271.26</v>
      </c>
      <c r="R105" s="89">
        <v>164.29</v>
      </c>
      <c r="S105" s="89">
        <v>17.329999999999998</v>
      </c>
      <c r="T105" s="89" t="s">
        <v>805</v>
      </c>
      <c r="U105" s="90">
        <v>45559</v>
      </c>
      <c r="V105" s="91">
        <v>0.50124999999999997</v>
      </c>
      <c r="W105" s="89" t="s">
        <v>806</v>
      </c>
      <c r="X105" s="89" t="s">
        <v>807</v>
      </c>
      <c r="Y105" s="89" t="s">
        <v>808</v>
      </c>
      <c r="Z105" s="89" t="s">
        <v>809</v>
      </c>
      <c r="AA105" s="89"/>
      <c r="AB105" s="89" t="s">
        <v>882</v>
      </c>
      <c r="AC105" s="89"/>
      <c r="AD105" s="89"/>
      <c r="AE105" s="89"/>
      <c r="AF105" s="89"/>
      <c r="AG105" s="89" t="s">
        <v>811</v>
      </c>
      <c r="AH105" s="89">
        <v>9</v>
      </c>
      <c r="AI105" s="89" t="s">
        <v>812</v>
      </c>
      <c r="AJ105" s="89">
        <v>-35.72</v>
      </c>
      <c r="AK105" s="89">
        <v>0.03</v>
      </c>
    </row>
    <row r="106" spans="1:37" x14ac:dyDescent="0.3">
      <c r="A106" s="89" t="s">
        <v>877</v>
      </c>
      <c r="B106" s="89" t="s">
        <v>881</v>
      </c>
      <c r="C106" s="89" t="s">
        <v>802</v>
      </c>
      <c r="D106" s="89">
        <v>25</v>
      </c>
      <c r="E106" s="89" t="s">
        <v>803</v>
      </c>
      <c r="F106" s="89">
        <v>-75.319999999999993</v>
      </c>
      <c r="G106" s="89">
        <v>253.07</v>
      </c>
      <c r="H106" s="89"/>
      <c r="I106" s="89"/>
      <c r="J106" s="89"/>
      <c r="K106" s="89">
        <v>26.65</v>
      </c>
      <c r="L106" s="89">
        <v>-42.162889999999997</v>
      </c>
      <c r="M106" s="89" t="s">
        <v>460</v>
      </c>
      <c r="N106" s="89">
        <v>145.59175999999999</v>
      </c>
      <c r="O106" s="89" t="s">
        <v>460</v>
      </c>
      <c r="P106" s="89" t="s">
        <v>804</v>
      </c>
      <c r="Q106" s="89">
        <v>253</v>
      </c>
      <c r="R106" s="89">
        <v>146.08000000000001</v>
      </c>
      <c r="S106" s="89">
        <v>17.45</v>
      </c>
      <c r="T106" s="89" t="s">
        <v>805</v>
      </c>
      <c r="U106" s="90">
        <v>45559</v>
      </c>
      <c r="V106" s="91">
        <v>0.50152777777777779</v>
      </c>
      <c r="W106" s="89" t="s">
        <v>806</v>
      </c>
      <c r="X106" s="89" t="s">
        <v>807</v>
      </c>
      <c r="Y106" s="89" t="s">
        <v>808</v>
      </c>
      <c r="Z106" s="89" t="s">
        <v>809</v>
      </c>
      <c r="AA106" s="89"/>
      <c r="AB106" s="89" t="s">
        <v>882</v>
      </c>
      <c r="AC106" s="89"/>
      <c r="AD106" s="89"/>
      <c r="AE106" s="89"/>
      <c r="AF106" s="89"/>
      <c r="AG106" s="89" t="s">
        <v>811</v>
      </c>
      <c r="AH106" s="89">
        <v>9</v>
      </c>
      <c r="AI106" s="89" t="s">
        <v>812</v>
      </c>
      <c r="AJ106" s="89">
        <v>-17.46</v>
      </c>
      <c r="AK106" s="89">
        <v>0.03</v>
      </c>
    </row>
    <row r="107" spans="1:37" x14ac:dyDescent="0.3">
      <c r="A107" s="89" t="s">
        <v>877</v>
      </c>
      <c r="B107" s="89" t="s">
        <v>879</v>
      </c>
      <c r="C107" s="89" t="s">
        <v>813</v>
      </c>
      <c r="D107" s="89">
        <v>25</v>
      </c>
      <c r="E107" s="89" t="s">
        <v>803</v>
      </c>
      <c r="F107" s="89">
        <v>-75.22</v>
      </c>
      <c r="G107" s="89">
        <v>253.26</v>
      </c>
      <c r="H107" s="89"/>
      <c r="I107" s="89"/>
      <c r="J107" s="89"/>
      <c r="K107" s="89">
        <v>35.22</v>
      </c>
      <c r="L107" s="89">
        <v>-42.162880000000001</v>
      </c>
      <c r="M107" s="89" t="s">
        <v>460</v>
      </c>
      <c r="N107" s="89">
        <v>145.59172000000001</v>
      </c>
      <c r="O107" s="89" t="s">
        <v>460</v>
      </c>
      <c r="P107" s="89" t="s">
        <v>804</v>
      </c>
      <c r="Q107" s="89">
        <v>168.36</v>
      </c>
      <c r="R107" s="89">
        <v>61.7</v>
      </c>
      <c r="S107" s="89">
        <v>27.15</v>
      </c>
      <c r="T107" s="89" t="s">
        <v>805</v>
      </c>
      <c r="U107" s="90">
        <v>45568</v>
      </c>
      <c r="V107" s="91">
        <v>0.54015046296296299</v>
      </c>
      <c r="W107" s="89" t="s">
        <v>806</v>
      </c>
      <c r="X107" s="89" t="s">
        <v>807</v>
      </c>
      <c r="Y107" s="89" t="s">
        <v>808</v>
      </c>
      <c r="Z107" s="89" t="s">
        <v>809</v>
      </c>
      <c r="AA107" s="89"/>
      <c r="AB107" s="89" t="s">
        <v>882</v>
      </c>
      <c r="AC107" s="89"/>
      <c r="AD107" s="89"/>
      <c r="AE107" s="89"/>
      <c r="AF107" s="89"/>
      <c r="AG107" s="89" t="s">
        <v>811</v>
      </c>
      <c r="AH107" s="89">
        <v>9</v>
      </c>
      <c r="AI107" s="89" t="s">
        <v>812</v>
      </c>
      <c r="AJ107" s="89">
        <v>-2667.67</v>
      </c>
      <c r="AK107" s="89">
        <v>0.56999999999999995</v>
      </c>
    </row>
    <row r="108" spans="1:37" x14ac:dyDescent="0.3">
      <c r="A108" s="89" t="s">
        <v>877</v>
      </c>
      <c r="B108" s="89" t="s">
        <v>879</v>
      </c>
      <c r="C108" s="89" t="s">
        <v>802</v>
      </c>
      <c r="D108" s="89">
        <v>26</v>
      </c>
      <c r="E108" s="89" t="s">
        <v>803</v>
      </c>
      <c r="F108" s="89">
        <v>-75.239999999999995</v>
      </c>
      <c r="G108" s="89">
        <v>253.78</v>
      </c>
      <c r="H108" s="89"/>
      <c r="I108" s="89"/>
      <c r="J108" s="89"/>
      <c r="K108" s="89">
        <v>33.659999999999997</v>
      </c>
      <c r="L108" s="89">
        <v>-42.162880000000001</v>
      </c>
      <c r="M108" s="89" t="s">
        <v>460</v>
      </c>
      <c r="N108" s="89">
        <v>145.59172000000001</v>
      </c>
      <c r="O108" s="89" t="s">
        <v>460</v>
      </c>
      <c r="P108" s="89" t="s">
        <v>804</v>
      </c>
      <c r="Q108" s="89">
        <v>67.72</v>
      </c>
      <c r="R108" s="89">
        <v>322.94</v>
      </c>
      <c r="S108" s="89">
        <v>24.64</v>
      </c>
      <c r="T108" s="89" t="s">
        <v>805</v>
      </c>
      <c r="U108" s="90">
        <v>45568</v>
      </c>
      <c r="V108" s="89" t="s">
        <v>909</v>
      </c>
      <c r="W108" s="89" t="s">
        <v>806</v>
      </c>
      <c r="X108" s="89" t="s">
        <v>807</v>
      </c>
      <c r="Y108" s="89" t="s">
        <v>808</v>
      </c>
      <c r="Z108" s="89" t="s">
        <v>809</v>
      </c>
      <c r="AA108" s="89"/>
      <c r="AB108" s="89" t="s">
        <v>810</v>
      </c>
      <c r="AC108" s="89">
        <v>-6.37087</v>
      </c>
      <c r="AD108" s="89">
        <v>-1.8869400000000001</v>
      </c>
      <c r="AE108" s="89">
        <v>-25.136620000000001</v>
      </c>
      <c r="AF108" s="89">
        <v>0.69</v>
      </c>
      <c r="AG108" s="89" t="s">
        <v>811</v>
      </c>
      <c r="AH108" s="89">
        <v>9</v>
      </c>
      <c r="AI108" s="89" t="s">
        <v>812</v>
      </c>
      <c r="AJ108" s="89">
        <v>-46841.02</v>
      </c>
      <c r="AK108" s="89">
        <v>0.56999999999999995</v>
      </c>
    </row>
    <row r="109" spans="1:37" x14ac:dyDescent="0.3">
      <c r="A109" s="89" t="s">
        <v>877</v>
      </c>
      <c r="B109" s="89" t="s">
        <v>879</v>
      </c>
      <c r="C109" s="89" t="s">
        <v>813</v>
      </c>
      <c r="D109" s="89">
        <v>26</v>
      </c>
      <c r="E109" s="89" t="s">
        <v>803</v>
      </c>
      <c r="F109" s="89">
        <v>-75.19</v>
      </c>
      <c r="G109" s="89">
        <v>253.15</v>
      </c>
      <c r="H109" s="89"/>
      <c r="I109" s="89"/>
      <c r="J109" s="89"/>
      <c r="K109" s="89">
        <v>35.46</v>
      </c>
      <c r="L109" s="89">
        <v>-42.162880000000001</v>
      </c>
      <c r="M109" s="89" t="s">
        <v>460</v>
      </c>
      <c r="N109" s="89">
        <v>145.59172000000001</v>
      </c>
      <c r="O109" s="89" t="s">
        <v>460</v>
      </c>
      <c r="P109" s="89" t="s">
        <v>804</v>
      </c>
      <c r="Q109" s="89">
        <v>125.97</v>
      </c>
      <c r="R109" s="89">
        <v>19.21</v>
      </c>
      <c r="S109" s="89">
        <v>27.16</v>
      </c>
      <c r="T109" s="89" t="s">
        <v>805</v>
      </c>
      <c r="U109" s="90">
        <v>45568</v>
      </c>
      <c r="V109" s="91">
        <v>0.54017361111111106</v>
      </c>
      <c r="W109" s="89" t="s">
        <v>806</v>
      </c>
      <c r="X109" s="89" t="s">
        <v>807</v>
      </c>
      <c r="Y109" s="89" t="s">
        <v>808</v>
      </c>
      <c r="Z109" s="89" t="s">
        <v>809</v>
      </c>
      <c r="AA109" s="89"/>
      <c r="AB109" s="89" t="s">
        <v>882</v>
      </c>
      <c r="AC109" s="89"/>
      <c r="AD109" s="89"/>
      <c r="AE109" s="89"/>
      <c r="AF109" s="89"/>
      <c r="AG109" s="89" t="s">
        <v>811</v>
      </c>
      <c r="AH109" s="89">
        <v>9</v>
      </c>
      <c r="AI109" s="89" t="s">
        <v>812</v>
      </c>
      <c r="AJ109" s="89">
        <v>-2982.31</v>
      </c>
      <c r="AK109" s="89">
        <v>0.56999999999999995</v>
      </c>
    </row>
    <row r="110" spans="1:37" x14ac:dyDescent="0.3">
      <c r="A110" s="89" t="s">
        <v>877</v>
      </c>
      <c r="B110" s="89" t="s">
        <v>881</v>
      </c>
      <c r="C110" s="89" t="s">
        <v>813</v>
      </c>
      <c r="D110" s="89">
        <v>26</v>
      </c>
      <c r="E110" s="89" t="s">
        <v>803</v>
      </c>
      <c r="F110" s="89">
        <v>-75.33</v>
      </c>
      <c r="G110" s="89">
        <v>252.99</v>
      </c>
      <c r="H110" s="89"/>
      <c r="I110" s="89"/>
      <c r="J110" s="89"/>
      <c r="K110" s="89">
        <v>31.86</v>
      </c>
      <c r="L110" s="89">
        <v>-42.162889999999997</v>
      </c>
      <c r="M110" s="89" t="s">
        <v>460</v>
      </c>
      <c r="N110" s="89">
        <v>145.59175999999999</v>
      </c>
      <c r="O110" s="89" t="s">
        <v>460</v>
      </c>
      <c r="P110" s="89" t="s">
        <v>804</v>
      </c>
      <c r="Q110" s="89">
        <v>271</v>
      </c>
      <c r="R110" s="89">
        <v>164</v>
      </c>
      <c r="S110" s="89">
        <v>17.34</v>
      </c>
      <c r="T110" s="89" t="s">
        <v>805</v>
      </c>
      <c r="U110" s="90">
        <v>45559</v>
      </c>
      <c r="V110" s="91">
        <v>0.50126157407407412</v>
      </c>
      <c r="W110" s="89" t="s">
        <v>806</v>
      </c>
      <c r="X110" s="89" t="s">
        <v>807</v>
      </c>
      <c r="Y110" s="89" t="s">
        <v>808</v>
      </c>
      <c r="Z110" s="89" t="s">
        <v>809</v>
      </c>
      <c r="AA110" s="89"/>
      <c r="AB110" s="89" t="s">
        <v>882</v>
      </c>
      <c r="AC110" s="89"/>
      <c r="AD110" s="89"/>
      <c r="AE110" s="89"/>
      <c r="AF110" s="89"/>
      <c r="AG110" s="89" t="s">
        <v>811</v>
      </c>
      <c r="AH110" s="89">
        <v>9</v>
      </c>
      <c r="AI110" s="89" t="s">
        <v>812</v>
      </c>
      <c r="AJ110" s="89">
        <v>-35.46</v>
      </c>
      <c r="AK110" s="89">
        <v>0.03</v>
      </c>
    </row>
    <row r="111" spans="1:37" x14ac:dyDescent="0.3">
      <c r="A111" s="89" t="s">
        <v>877</v>
      </c>
      <c r="B111" s="89" t="s">
        <v>881</v>
      </c>
      <c r="C111" s="89" t="s">
        <v>802</v>
      </c>
      <c r="D111" s="89">
        <v>26</v>
      </c>
      <c r="E111" s="89" t="s">
        <v>803</v>
      </c>
      <c r="F111" s="89">
        <v>-75.28</v>
      </c>
      <c r="G111" s="89">
        <v>253.07</v>
      </c>
      <c r="H111" s="89"/>
      <c r="I111" s="89"/>
      <c r="J111" s="89"/>
      <c r="K111" s="89">
        <v>23.81</v>
      </c>
      <c r="L111" s="89">
        <v>-42.162889999999997</v>
      </c>
      <c r="M111" s="89" t="s">
        <v>460</v>
      </c>
      <c r="N111" s="89">
        <v>145.59175999999999</v>
      </c>
      <c r="O111" s="89" t="s">
        <v>460</v>
      </c>
      <c r="P111" s="89" t="s">
        <v>804</v>
      </c>
      <c r="Q111" s="89">
        <v>252.71</v>
      </c>
      <c r="R111" s="89">
        <v>145.78</v>
      </c>
      <c r="S111" s="89">
        <v>17.45</v>
      </c>
      <c r="T111" s="89" t="s">
        <v>805</v>
      </c>
      <c r="U111" s="90">
        <v>45559</v>
      </c>
      <c r="V111" s="91">
        <v>0.50150462962962961</v>
      </c>
      <c r="W111" s="89" t="s">
        <v>806</v>
      </c>
      <c r="X111" s="89" t="s">
        <v>807</v>
      </c>
      <c r="Y111" s="89" t="s">
        <v>808</v>
      </c>
      <c r="Z111" s="89" t="s">
        <v>809</v>
      </c>
      <c r="AA111" s="89"/>
      <c r="AB111" s="89" t="s">
        <v>882</v>
      </c>
      <c r="AC111" s="89"/>
      <c r="AD111" s="89"/>
      <c r="AE111" s="89"/>
      <c r="AF111" s="89"/>
      <c r="AG111" s="89" t="s">
        <v>811</v>
      </c>
      <c r="AH111" s="89">
        <v>9</v>
      </c>
      <c r="AI111" s="89" t="s">
        <v>812</v>
      </c>
      <c r="AJ111" s="89">
        <v>-17.170000000000002</v>
      </c>
      <c r="AK111" s="89">
        <v>0.03</v>
      </c>
    </row>
    <row r="112" spans="1:37" x14ac:dyDescent="0.3">
      <c r="A112" s="89" t="s">
        <v>877</v>
      </c>
      <c r="B112" s="89" t="s">
        <v>881</v>
      </c>
      <c r="C112" s="89" t="s">
        <v>813</v>
      </c>
      <c r="D112" s="89">
        <v>27</v>
      </c>
      <c r="E112" s="89" t="s">
        <v>803</v>
      </c>
      <c r="F112" s="89">
        <v>-75.3</v>
      </c>
      <c r="G112" s="89">
        <v>253.04</v>
      </c>
      <c r="H112" s="89"/>
      <c r="I112" s="89"/>
      <c r="J112" s="89"/>
      <c r="K112" s="89">
        <v>30.67</v>
      </c>
      <c r="L112" s="89">
        <v>-42.162889999999997</v>
      </c>
      <c r="M112" s="89" t="s">
        <v>460</v>
      </c>
      <c r="N112" s="89">
        <v>145.59175999999999</v>
      </c>
      <c r="O112" s="89" t="s">
        <v>460</v>
      </c>
      <c r="P112" s="89" t="s">
        <v>804</v>
      </c>
      <c r="Q112" s="89">
        <v>272.60000000000002</v>
      </c>
      <c r="R112" s="89">
        <v>165.64</v>
      </c>
      <c r="S112" s="89">
        <v>17.350000000000001</v>
      </c>
      <c r="T112" s="89" t="s">
        <v>805</v>
      </c>
      <c r="U112" s="90">
        <v>45559</v>
      </c>
      <c r="V112" s="91">
        <v>0.5012847222222222</v>
      </c>
      <c r="W112" s="89" t="s">
        <v>806</v>
      </c>
      <c r="X112" s="89" t="s">
        <v>807</v>
      </c>
      <c r="Y112" s="89" t="s">
        <v>808</v>
      </c>
      <c r="Z112" s="89" t="s">
        <v>809</v>
      </c>
      <c r="AA112" s="89"/>
      <c r="AB112" s="89" t="s">
        <v>882</v>
      </c>
      <c r="AC112" s="89"/>
      <c r="AD112" s="89"/>
      <c r="AE112" s="89"/>
      <c r="AF112" s="89"/>
      <c r="AG112" s="89" t="s">
        <v>811</v>
      </c>
      <c r="AH112" s="89">
        <v>9</v>
      </c>
      <c r="AI112" s="89" t="s">
        <v>812</v>
      </c>
      <c r="AJ112" s="89">
        <v>-37.06</v>
      </c>
      <c r="AK112" s="89">
        <v>0.03</v>
      </c>
    </row>
    <row r="113" spans="1:37" x14ac:dyDescent="0.3">
      <c r="A113" s="89" t="s">
        <v>877</v>
      </c>
      <c r="B113" s="89" t="s">
        <v>881</v>
      </c>
      <c r="C113" s="89" t="s">
        <v>802</v>
      </c>
      <c r="D113" s="89">
        <v>27</v>
      </c>
      <c r="E113" s="89" t="s">
        <v>803</v>
      </c>
      <c r="F113" s="89">
        <v>-75.260000000000005</v>
      </c>
      <c r="G113" s="89">
        <v>253.15</v>
      </c>
      <c r="H113" s="89"/>
      <c r="I113" s="89"/>
      <c r="J113" s="89"/>
      <c r="K113" s="89">
        <v>23.72</v>
      </c>
      <c r="L113" s="89">
        <v>-42.162889999999997</v>
      </c>
      <c r="M113" s="89" t="s">
        <v>460</v>
      </c>
      <c r="N113" s="89">
        <v>145.59175999999999</v>
      </c>
      <c r="O113" s="89" t="s">
        <v>460</v>
      </c>
      <c r="P113" s="89" t="s">
        <v>804</v>
      </c>
      <c r="Q113" s="89">
        <v>254.32</v>
      </c>
      <c r="R113" s="89">
        <v>147.47</v>
      </c>
      <c r="S113" s="89">
        <v>17.43</v>
      </c>
      <c r="T113" s="89" t="s">
        <v>805</v>
      </c>
      <c r="U113" s="90">
        <v>45559</v>
      </c>
      <c r="V113" s="91">
        <v>0.50146990740740738</v>
      </c>
      <c r="W113" s="89" t="s">
        <v>806</v>
      </c>
      <c r="X113" s="89" t="s">
        <v>807</v>
      </c>
      <c r="Y113" s="89" t="s">
        <v>808</v>
      </c>
      <c r="Z113" s="89" t="s">
        <v>809</v>
      </c>
      <c r="AA113" s="89"/>
      <c r="AB113" s="89" t="s">
        <v>882</v>
      </c>
      <c r="AC113" s="89"/>
      <c r="AD113" s="89"/>
      <c r="AE113" s="89"/>
      <c r="AF113" s="89"/>
      <c r="AG113" s="89" t="s">
        <v>811</v>
      </c>
      <c r="AH113" s="89">
        <v>9</v>
      </c>
      <c r="AI113" s="89" t="s">
        <v>812</v>
      </c>
      <c r="AJ113" s="89">
        <v>-18.78</v>
      </c>
      <c r="AK113" s="89">
        <v>0.03</v>
      </c>
    </row>
    <row r="114" spans="1:37" x14ac:dyDescent="0.3">
      <c r="A114" s="89" t="s">
        <v>877</v>
      </c>
      <c r="B114" s="89" t="s">
        <v>879</v>
      </c>
      <c r="C114" s="89" t="s">
        <v>813</v>
      </c>
      <c r="D114" s="89">
        <v>27</v>
      </c>
      <c r="E114" s="89" t="s">
        <v>803</v>
      </c>
      <c r="F114" s="89">
        <v>-75.25</v>
      </c>
      <c r="G114" s="89">
        <v>252.95</v>
      </c>
      <c r="H114" s="89"/>
      <c r="I114" s="89"/>
      <c r="J114" s="89"/>
      <c r="K114" s="89">
        <v>35.17</v>
      </c>
      <c r="L114" s="89">
        <v>-42.162880000000001</v>
      </c>
      <c r="M114" s="89" t="s">
        <v>460</v>
      </c>
      <c r="N114" s="89">
        <v>145.59172000000001</v>
      </c>
      <c r="O114" s="89" t="s">
        <v>460</v>
      </c>
      <c r="P114" s="89" t="s">
        <v>804</v>
      </c>
      <c r="Q114" s="89">
        <v>96.92</v>
      </c>
      <c r="R114" s="89">
        <v>349.98</v>
      </c>
      <c r="S114" s="89">
        <v>27.16</v>
      </c>
      <c r="T114" s="89" t="s">
        <v>805</v>
      </c>
      <c r="U114" s="90">
        <v>45568</v>
      </c>
      <c r="V114" s="91">
        <v>0.54019675925925925</v>
      </c>
      <c r="W114" s="89" t="s">
        <v>806</v>
      </c>
      <c r="X114" s="89" t="s">
        <v>807</v>
      </c>
      <c r="Y114" s="89" t="s">
        <v>808</v>
      </c>
      <c r="Z114" s="89" t="s">
        <v>809</v>
      </c>
      <c r="AA114" s="89"/>
      <c r="AB114" s="89" t="s">
        <v>882</v>
      </c>
      <c r="AC114" s="89"/>
      <c r="AD114" s="89"/>
      <c r="AE114" s="89"/>
      <c r="AF114" s="89"/>
      <c r="AG114" s="89" t="s">
        <v>811</v>
      </c>
      <c r="AH114" s="89">
        <v>9</v>
      </c>
      <c r="AI114" s="89" t="s">
        <v>812</v>
      </c>
      <c r="AJ114" s="89">
        <v>-3309.54</v>
      </c>
      <c r="AK114" s="89">
        <v>0.56999999999999995</v>
      </c>
    </row>
    <row r="115" spans="1:37" x14ac:dyDescent="0.3">
      <c r="A115" s="89" t="s">
        <v>877</v>
      </c>
      <c r="B115" s="89" t="s">
        <v>879</v>
      </c>
      <c r="C115" s="89" t="s">
        <v>802</v>
      </c>
      <c r="D115" s="89">
        <v>27</v>
      </c>
      <c r="E115" s="89" t="s">
        <v>803</v>
      </c>
      <c r="F115" s="89">
        <v>-75.25</v>
      </c>
      <c r="G115" s="89">
        <v>253.74</v>
      </c>
      <c r="H115" s="89"/>
      <c r="I115" s="89"/>
      <c r="J115" s="89"/>
      <c r="K115" s="89">
        <v>33.659999999999997</v>
      </c>
      <c r="L115" s="89">
        <v>-42.162880000000001</v>
      </c>
      <c r="M115" s="89" t="s">
        <v>460</v>
      </c>
      <c r="N115" s="89">
        <v>145.59172000000001</v>
      </c>
      <c r="O115" s="89" t="s">
        <v>460</v>
      </c>
      <c r="P115" s="89" t="s">
        <v>804</v>
      </c>
      <c r="Q115" s="89">
        <v>67.45</v>
      </c>
      <c r="R115" s="89">
        <v>322.63</v>
      </c>
      <c r="S115" s="89">
        <v>24.64</v>
      </c>
      <c r="T115" s="89" t="s">
        <v>805</v>
      </c>
      <c r="U115" s="90">
        <v>45568</v>
      </c>
      <c r="V115" s="89" t="s">
        <v>910</v>
      </c>
      <c r="W115" s="89" t="s">
        <v>806</v>
      </c>
      <c r="X115" s="89" t="s">
        <v>807</v>
      </c>
      <c r="Y115" s="89" t="s">
        <v>808</v>
      </c>
      <c r="Z115" s="89" t="s">
        <v>809</v>
      </c>
      <c r="AA115" s="89"/>
      <c r="AB115" s="89" t="s">
        <v>810</v>
      </c>
      <c r="AC115" s="89">
        <v>-6.6153899999999997</v>
      </c>
      <c r="AD115" s="89">
        <v>-1.95817</v>
      </c>
      <c r="AE115" s="89">
        <v>-26.103649999999998</v>
      </c>
      <c r="AF115" s="89">
        <v>0.43</v>
      </c>
      <c r="AG115" s="89" t="s">
        <v>811</v>
      </c>
      <c r="AH115" s="89">
        <v>9</v>
      </c>
      <c r="AI115" s="89" t="s">
        <v>812</v>
      </c>
      <c r="AJ115" s="89">
        <v>-46840.74</v>
      </c>
      <c r="AK115" s="89">
        <v>0.56999999999999995</v>
      </c>
    </row>
    <row r="116" spans="1:37" x14ac:dyDescent="0.3">
      <c r="A116" s="89" t="s">
        <v>877</v>
      </c>
      <c r="B116" s="89" t="s">
        <v>879</v>
      </c>
      <c r="C116" s="89" t="s">
        <v>802</v>
      </c>
      <c r="D116" s="89">
        <v>28</v>
      </c>
      <c r="E116" s="89" t="s">
        <v>803</v>
      </c>
      <c r="F116" s="89">
        <v>-75.239999999999995</v>
      </c>
      <c r="G116" s="89">
        <v>253.66</v>
      </c>
      <c r="H116" s="89"/>
      <c r="I116" s="89"/>
      <c r="J116" s="89"/>
      <c r="K116" s="89">
        <v>33.56</v>
      </c>
      <c r="L116" s="89">
        <v>-42.162880000000001</v>
      </c>
      <c r="M116" s="89" t="s">
        <v>460</v>
      </c>
      <c r="N116" s="89">
        <v>145.59172000000001</v>
      </c>
      <c r="O116" s="89" t="s">
        <v>460</v>
      </c>
      <c r="P116" s="89" t="s">
        <v>804</v>
      </c>
      <c r="Q116" s="89">
        <v>65.680000000000007</v>
      </c>
      <c r="R116" s="89">
        <v>320.77999999999997</v>
      </c>
      <c r="S116" s="89">
        <v>24.66</v>
      </c>
      <c r="T116" s="89" t="s">
        <v>805</v>
      </c>
      <c r="U116" s="90">
        <v>45568</v>
      </c>
      <c r="V116" s="89" t="s">
        <v>911</v>
      </c>
      <c r="W116" s="89" t="s">
        <v>806</v>
      </c>
      <c r="X116" s="89" t="s">
        <v>807</v>
      </c>
      <c r="Y116" s="89" t="s">
        <v>808</v>
      </c>
      <c r="Z116" s="89" t="s">
        <v>809</v>
      </c>
      <c r="AA116" s="89"/>
      <c r="AB116" s="89" t="s">
        <v>810</v>
      </c>
      <c r="AC116" s="89">
        <v>-6.8598400000000002</v>
      </c>
      <c r="AD116" s="89">
        <v>-2.0296500000000002</v>
      </c>
      <c r="AE116" s="89">
        <v>-27.07067</v>
      </c>
      <c r="AF116" s="89">
        <v>0.68</v>
      </c>
      <c r="AG116" s="89" t="s">
        <v>811</v>
      </c>
      <c r="AH116" s="89">
        <v>9</v>
      </c>
      <c r="AI116" s="89" t="s">
        <v>812</v>
      </c>
      <c r="AJ116" s="89">
        <v>-46838.97</v>
      </c>
      <c r="AK116" s="89">
        <v>0.56999999999999995</v>
      </c>
    </row>
    <row r="117" spans="1:37" x14ac:dyDescent="0.3">
      <c r="A117" s="89" t="s">
        <v>877</v>
      </c>
      <c r="B117" s="89" t="s">
        <v>879</v>
      </c>
      <c r="C117" s="89" t="s">
        <v>813</v>
      </c>
      <c r="D117" s="89">
        <v>28</v>
      </c>
      <c r="E117" s="89" t="s">
        <v>803</v>
      </c>
      <c r="F117" s="89">
        <v>-75.349999999999994</v>
      </c>
      <c r="G117" s="89">
        <v>253.28</v>
      </c>
      <c r="H117" s="89"/>
      <c r="I117" s="89"/>
      <c r="J117" s="89"/>
      <c r="K117" s="89">
        <v>35.22</v>
      </c>
      <c r="L117" s="89">
        <v>-42.162880000000001</v>
      </c>
      <c r="M117" s="89" t="s">
        <v>460</v>
      </c>
      <c r="N117" s="89">
        <v>145.59172000000001</v>
      </c>
      <c r="O117" s="89" t="s">
        <v>460</v>
      </c>
      <c r="P117" s="89" t="s">
        <v>804</v>
      </c>
      <c r="Q117" s="89">
        <v>279.23</v>
      </c>
      <c r="R117" s="89">
        <v>172.62</v>
      </c>
      <c r="S117" s="89">
        <v>27.16</v>
      </c>
      <c r="T117" s="89" t="s">
        <v>805</v>
      </c>
      <c r="U117" s="90">
        <v>45568</v>
      </c>
      <c r="V117" s="91">
        <v>0.54020833333333329</v>
      </c>
      <c r="W117" s="89" t="s">
        <v>806</v>
      </c>
      <c r="X117" s="89" t="s">
        <v>807</v>
      </c>
      <c r="Y117" s="89" t="s">
        <v>808</v>
      </c>
      <c r="Z117" s="89" t="s">
        <v>809</v>
      </c>
      <c r="AA117" s="89"/>
      <c r="AB117" s="89" t="s">
        <v>882</v>
      </c>
      <c r="AC117" s="89"/>
      <c r="AD117" s="89"/>
      <c r="AE117" s="89"/>
      <c r="AF117" s="89"/>
      <c r="AG117" s="89" t="s">
        <v>811</v>
      </c>
      <c r="AH117" s="89">
        <v>9</v>
      </c>
      <c r="AI117" s="89" t="s">
        <v>812</v>
      </c>
      <c r="AJ117" s="89">
        <v>-3491.85</v>
      </c>
      <c r="AK117" s="89">
        <v>0.56999999999999995</v>
      </c>
    </row>
    <row r="118" spans="1:37" x14ac:dyDescent="0.3">
      <c r="A118" s="89" t="s">
        <v>877</v>
      </c>
      <c r="B118" s="89" t="s">
        <v>881</v>
      </c>
      <c r="C118" s="89" t="s">
        <v>802</v>
      </c>
      <c r="D118" s="89">
        <v>28</v>
      </c>
      <c r="E118" s="89" t="s">
        <v>803</v>
      </c>
      <c r="F118" s="89">
        <v>-75.260000000000005</v>
      </c>
      <c r="G118" s="89">
        <v>253.34</v>
      </c>
      <c r="H118" s="89"/>
      <c r="I118" s="89"/>
      <c r="J118" s="89"/>
      <c r="K118" s="89">
        <v>24.85</v>
      </c>
      <c r="L118" s="89">
        <v>-42.162889999999997</v>
      </c>
      <c r="M118" s="89" t="s">
        <v>460</v>
      </c>
      <c r="N118" s="89">
        <v>145.59175999999999</v>
      </c>
      <c r="O118" s="89" t="s">
        <v>460</v>
      </c>
      <c r="P118" s="89" t="s">
        <v>804</v>
      </c>
      <c r="Q118" s="89">
        <v>253.88</v>
      </c>
      <c r="R118" s="89">
        <v>147.22</v>
      </c>
      <c r="S118" s="89">
        <v>17.420000000000002</v>
      </c>
      <c r="T118" s="89" t="s">
        <v>805</v>
      </c>
      <c r="U118" s="90">
        <v>45559</v>
      </c>
      <c r="V118" s="91">
        <v>0.5014467592592593</v>
      </c>
      <c r="W118" s="89" t="s">
        <v>806</v>
      </c>
      <c r="X118" s="89" t="s">
        <v>807</v>
      </c>
      <c r="Y118" s="89" t="s">
        <v>808</v>
      </c>
      <c r="Z118" s="89" t="s">
        <v>809</v>
      </c>
      <c r="AA118" s="89"/>
      <c r="AB118" s="89" t="s">
        <v>882</v>
      </c>
      <c r="AC118" s="89"/>
      <c r="AD118" s="89"/>
      <c r="AE118" s="89"/>
      <c r="AF118" s="89"/>
      <c r="AG118" s="89" t="s">
        <v>811</v>
      </c>
      <c r="AH118" s="89">
        <v>9</v>
      </c>
      <c r="AI118" s="89" t="s">
        <v>812</v>
      </c>
      <c r="AJ118" s="89">
        <v>-18.34</v>
      </c>
      <c r="AK118" s="89">
        <v>0.03</v>
      </c>
    </row>
    <row r="119" spans="1:37" x14ac:dyDescent="0.3">
      <c r="A119" s="89" t="s">
        <v>877</v>
      </c>
      <c r="B119" s="89" t="s">
        <v>881</v>
      </c>
      <c r="C119" s="89" t="s">
        <v>813</v>
      </c>
      <c r="D119" s="89">
        <v>28</v>
      </c>
      <c r="E119" s="89" t="s">
        <v>803</v>
      </c>
      <c r="F119" s="89">
        <v>-75.290000000000006</v>
      </c>
      <c r="G119" s="89">
        <v>253.21</v>
      </c>
      <c r="H119" s="89"/>
      <c r="I119" s="89"/>
      <c r="J119" s="89"/>
      <c r="K119" s="89">
        <v>31.24</v>
      </c>
      <c r="L119" s="89">
        <v>-42.162889999999997</v>
      </c>
      <c r="M119" s="89" t="s">
        <v>460</v>
      </c>
      <c r="N119" s="89">
        <v>145.59175999999999</v>
      </c>
      <c r="O119" s="89" t="s">
        <v>460</v>
      </c>
      <c r="P119" s="89" t="s">
        <v>804</v>
      </c>
      <c r="Q119" s="89">
        <v>269.95</v>
      </c>
      <c r="R119" s="89">
        <v>163.16999999999999</v>
      </c>
      <c r="S119" s="89">
        <v>17.36</v>
      </c>
      <c r="T119" s="89" t="s">
        <v>805</v>
      </c>
      <c r="U119" s="90">
        <v>45559</v>
      </c>
      <c r="V119" s="91">
        <v>0.50130787037037039</v>
      </c>
      <c r="W119" s="89" t="s">
        <v>806</v>
      </c>
      <c r="X119" s="89" t="s">
        <v>807</v>
      </c>
      <c r="Y119" s="89" t="s">
        <v>808</v>
      </c>
      <c r="Z119" s="89" t="s">
        <v>809</v>
      </c>
      <c r="AA119" s="89"/>
      <c r="AB119" s="89" t="s">
        <v>882</v>
      </c>
      <c r="AC119" s="89"/>
      <c r="AD119" s="89"/>
      <c r="AE119" s="89"/>
      <c r="AF119" s="89"/>
      <c r="AG119" s="89" t="s">
        <v>811</v>
      </c>
      <c r="AH119" s="89">
        <v>9</v>
      </c>
      <c r="AI119" s="89" t="s">
        <v>812</v>
      </c>
      <c r="AJ119" s="89">
        <v>-34.409999999999997</v>
      </c>
      <c r="AK119" s="89">
        <v>0.03</v>
      </c>
    </row>
    <row r="120" spans="1:37" x14ac:dyDescent="0.3">
      <c r="A120" s="89" t="s">
        <v>877</v>
      </c>
      <c r="B120" s="89" t="s">
        <v>881</v>
      </c>
      <c r="C120" s="89" t="s">
        <v>802</v>
      </c>
      <c r="D120" s="89">
        <v>29</v>
      </c>
      <c r="E120" s="89" t="s">
        <v>803</v>
      </c>
      <c r="F120" s="89">
        <v>-75.25</v>
      </c>
      <c r="G120" s="89">
        <v>253.66</v>
      </c>
      <c r="H120" s="89"/>
      <c r="I120" s="89"/>
      <c r="J120" s="89"/>
      <c r="K120" s="89">
        <v>21.96</v>
      </c>
      <c r="L120" s="89">
        <v>-42.162889999999997</v>
      </c>
      <c r="M120" s="89" t="s">
        <v>460</v>
      </c>
      <c r="N120" s="89">
        <v>145.59175999999999</v>
      </c>
      <c r="O120" s="89" t="s">
        <v>460</v>
      </c>
      <c r="P120" s="89" t="s">
        <v>804</v>
      </c>
      <c r="Q120" s="89">
        <v>265.02</v>
      </c>
      <c r="R120" s="89">
        <v>158.69</v>
      </c>
      <c r="S120" s="89">
        <v>17.41</v>
      </c>
      <c r="T120" s="89" t="s">
        <v>805</v>
      </c>
      <c r="U120" s="90">
        <v>45559</v>
      </c>
      <c r="V120" s="91">
        <v>0.50141203703703707</v>
      </c>
      <c r="W120" s="89" t="s">
        <v>806</v>
      </c>
      <c r="X120" s="89" t="s">
        <v>807</v>
      </c>
      <c r="Y120" s="89" t="s">
        <v>808</v>
      </c>
      <c r="Z120" s="89" t="s">
        <v>809</v>
      </c>
      <c r="AA120" s="89"/>
      <c r="AB120" s="89" t="s">
        <v>882</v>
      </c>
      <c r="AC120" s="89"/>
      <c r="AD120" s="89"/>
      <c r="AE120" s="89"/>
      <c r="AF120" s="89"/>
      <c r="AG120" s="89" t="s">
        <v>811</v>
      </c>
      <c r="AH120" s="89">
        <v>9</v>
      </c>
      <c r="AI120" s="89" t="s">
        <v>812</v>
      </c>
      <c r="AJ120" s="89">
        <v>-29.48</v>
      </c>
      <c r="AK120" s="89">
        <v>0.03</v>
      </c>
    </row>
    <row r="121" spans="1:37" x14ac:dyDescent="0.3">
      <c r="A121" s="89" t="s">
        <v>877</v>
      </c>
      <c r="B121" s="89" t="s">
        <v>879</v>
      </c>
      <c r="C121" s="89" t="s">
        <v>813</v>
      </c>
      <c r="D121" s="89">
        <v>29</v>
      </c>
      <c r="E121" s="89" t="s">
        <v>803</v>
      </c>
      <c r="F121" s="89">
        <v>-75.25</v>
      </c>
      <c r="G121" s="89">
        <v>253.49</v>
      </c>
      <c r="H121" s="89"/>
      <c r="I121" s="89"/>
      <c r="J121" s="89"/>
      <c r="K121" s="89">
        <v>35.549999999999997</v>
      </c>
      <c r="L121" s="89">
        <v>-42.162880000000001</v>
      </c>
      <c r="M121" s="89" t="s">
        <v>460</v>
      </c>
      <c r="N121" s="89">
        <v>145.59172000000001</v>
      </c>
      <c r="O121" s="89" t="s">
        <v>460</v>
      </c>
      <c r="P121" s="89" t="s">
        <v>804</v>
      </c>
      <c r="Q121" s="89">
        <v>225.31</v>
      </c>
      <c r="R121" s="89">
        <v>118.92</v>
      </c>
      <c r="S121" s="89">
        <v>27.17</v>
      </c>
      <c r="T121" s="89" t="s">
        <v>805</v>
      </c>
      <c r="U121" s="90">
        <v>45568</v>
      </c>
      <c r="V121" s="91">
        <v>0.54023148148148148</v>
      </c>
      <c r="W121" s="89" t="s">
        <v>806</v>
      </c>
      <c r="X121" s="89" t="s">
        <v>807</v>
      </c>
      <c r="Y121" s="89" t="s">
        <v>808</v>
      </c>
      <c r="Z121" s="89" t="s">
        <v>809</v>
      </c>
      <c r="AA121" s="89"/>
      <c r="AB121" s="89" t="s">
        <v>882</v>
      </c>
      <c r="AC121" s="89"/>
      <c r="AD121" s="89"/>
      <c r="AE121" s="89"/>
      <c r="AF121" s="89"/>
      <c r="AG121" s="89" t="s">
        <v>811</v>
      </c>
      <c r="AH121" s="89">
        <v>9</v>
      </c>
      <c r="AI121" s="89" t="s">
        <v>812</v>
      </c>
      <c r="AJ121" s="89">
        <v>-3801.5</v>
      </c>
      <c r="AK121" s="89">
        <v>0.56999999999999995</v>
      </c>
    </row>
    <row r="122" spans="1:37" x14ac:dyDescent="0.3">
      <c r="A122" s="89" t="s">
        <v>877</v>
      </c>
      <c r="B122" s="89" t="s">
        <v>879</v>
      </c>
      <c r="C122" s="89" t="s">
        <v>802</v>
      </c>
      <c r="D122" s="89">
        <v>29</v>
      </c>
      <c r="E122" s="89" t="s">
        <v>803</v>
      </c>
      <c r="F122" s="89">
        <v>-75.19</v>
      </c>
      <c r="G122" s="89">
        <v>253.67</v>
      </c>
      <c r="H122" s="89"/>
      <c r="I122" s="89"/>
      <c r="J122" s="89"/>
      <c r="K122" s="89">
        <v>33.42</v>
      </c>
      <c r="L122" s="89">
        <v>-42.162880000000001</v>
      </c>
      <c r="M122" s="89" t="s">
        <v>460</v>
      </c>
      <c r="N122" s="89">
        <v>145.59172000000001</v>
      </c>
      <c r="O122" s="89" t="s">
        <v>460</v>
      </c>
      <c r="P122" s="89" t="s">
        <v>804</v>
      </c>
      <c r="Q122" s="89">
        <v>65.98</v>
      </c>
      <c r="R122" s="89">
        <v>321.10000000000002</v>
      </c>
      <c r="S122" s="89">
        <v>24.67</v>
      </c>
      <c r="T122" s="89" t="s">
        <v>805</v>
      </c>
      <c r="U122" s="90">
        <v>45568</v>
      </c>
      <c r="V122" s="89" t="s">
        <v>912</v>
      </c>
      <c r="W122" s="89" t="s">
        <v>806</v>
      </c>
      <c r="X122" s="89" t="s">
        <v>807</v>
      </c>
      <c r="Y122" s="89" t="s">
        <v>808</v>
      </c>
      <c r="Z122" s="89" t="s">
        <v>809</v>
      </c>
      <c r="AA122" s="89"/>
      <c r="AB122" s="89" t="s">
        <v>810</v>
      </c>
      <c r="AC122" s="89">
        <v>-7.10473</v>
      </c>
      <c r="AD122" s="89">
        <v>-2.1014300000000001</v>
      </c>
      <c r="AE122" s="89">
        <v>-28.037559999999999</v>
      </c>
      <c r="AF122" s="89">
        <v>1.5</v>
      </c>
      <c r="AG122" s="89" t="s">
        <v>811</v>
      </c>
      <c r="AH122" s="89">
        <v>9</v>
      </c>
      <c r="AI122" s="89" t="s">
        <v>812</v>
      </c>
      <c r="AJ122" s="89">
        <v>-46839.27</v>
      </c>
      <c r="AK122" s="89">
        <v>0.56999999999999995</v>
      </c>
    </row>
    <row r="123" spans="1:37" x14ac:dyDescent="0.3">
      <c r="A123" s="89" t="s">
        <v>877</v>
      </c>
      <c r="B123" s="89" t="s">
        <v>881</v>
      </c>
      <c r="C123" s="89" t="s">
        <v>813</v>
      </c>
      <c r="D123" s="89">
        <v>29</v>
      </c>
      <c r="E123" s="89" t="s">
        <v>803</v>
      </c>
      <c r="F123" s="89">
        <v>-75.260000000000005</v>
      </c>
      <c r="G123" s="89">
        <v>253.59</v>
      </c>
      <c r="H123" s="89"/>
      <c r="I123" s="89"/>
      <c r="J123" s="89"/>
      <c r="K123" s="89">
        <v>32.47</v>
      </c>
      <c r="L123" s="89">
        <v>-42.162889999999997</v>
      </c>
      <c r="M123" s="89" t="s">
        <v>460</v>
      </c>
      <c r="N123" s="89">
        <v>145.59175999999999</v>
      </c>
      <c r="O123" s="89" t="s">
        <v>460</v>
      </c>
      <c r="P123" s="89" t="s">
        <v>804</v>
      </c>
      <c r="Q123" s="89">
        <v>265.35000000000002</v>
      </c>
      <c r="R123" s="89">
        <v>158.94</v>
      </c>
      <c r="S123" s="89">
        <v>17.37</v>
      </c>
      <c r="T123" s="89" t="s">
        <v>805</v>
      </c>
      <c r="U123" s="90">
        <v>45559</v>
      </c>
      <c r="V123" s="91">
        <v>0.50133101851851847</v>
      </c>
      <c r="W123" s="89" t="s">
        <v>806</v>
      </c>
      <c r="X123" s="89" t="s">
        <v>807</v>
      </c>
      <c r="Y123" s="89" t="s">
        <v>808</v>
      </c>
      <c r="Z123" s="89" t="s">
        <v>809</v>
      </c>
      <c r="AA123" s="89"/>
      <c r="AB123" s="89" t="s">
        <v>882</v>
      </c>
      <c r="AC123" s="89"/>
      <c r="AD123" s="89"/>
      <c r="AE123" s="89"/>
      <c r="AF123" s="89"/>
      <c r="AG123" s="89" t="s">
        <v>811</v>
      </c>
      <c r="AH123" s="89">
        <v>9</v>
      </c>
      <c r="AI123" s="89" t="s">
        <v>812</v>
      </c>
      <c r="AJ123" s="89">
        <v>-29.81</v>
      </c>
      <c r="AK123" s="89">
        <v>0.03</v>
      </c>
    </row>
    <row r="124" spans="1:37" x14ac:dyDescent="0.3">
      <c r="A124" s="89" t="s">
        <v>877</v>
      </c>
      <c r="B124" s="89" t="s">
        <v>881</v>
      </c>
      <c r="C124" s="89" t="s">
        <v>813</v>
      </c>
      <c r="D124" s="89">
        <v>29.51</v>
      </c>
      <c r="E124" s="89" t="s">
        <v>803</v>
      </c>
      <c r="F124" s="89">
        <v>-75.25</v>
      </c>
      <c r="G124" s="89">
        <v>253.66</v>
      </c>
      <c r="H124" s="89"/>
      <c r="I124" s="89"/>
      <c r="J124" s="89"/>
      <c r="K124" s="89">
        <v>32.47</v>
      </c>
      <c r="L124" s="89">
        <v>-42.162889999999997</v>
      </c>
      <c r="M124" s="89" t="s">
        <v>460</v>
      </c>
      <c r="N124" s="89">
        <v>145.59175999999999</v>
      </c>
      <c r="O124" s="89" t="s">
        <v>460</v>
      </c>
      <c r="P124" s="89" t="s">
        <v>804</v>
      </c>
      <c r="Q124" s="89">
        <v>265.12</v>
      </c>
      <c r="R124" s="89">
        <v>158.79</v>
      </c>
      <c r="S124" s="89">
        <v>17.38</v>
      </c>
      <c r="T124" s="89" t="s">
        <v>805</v>
      </c>
      <c r="U124" s="90">
        <v>45559</v>
      </c>
      <c r="V124" s="91">
        <v>0.50135416666666666</v>
      </c>
      <c r="W124" s="89" t="s">
        <v>806</v>
      </c>
      <c r="X124" s="89" t="s">
        <v>807</v>
      </c>
      <c r="Y124" s="89" t="s">
        <v>808</v>
      </c>
      <c r="Z124" s="89" t="s">
        <v>809</v>
      </c>
      <c r="AA124" s="89"/>
      <c r="AB124" s="89" t="s">
        <v>882</v>
      </c>
      <c r="AC124" s="89"/>
      <c r="AD124" s="89"/>
      <c r="AE124" s="89"/>
      <c r="AF124" s="89"/>
      <c r="AG124" s="89" t="s">
        <v>811</v>
      </c>
      <c r="AH124" s="89">
        <v>9</v>
      </c>
      <c r="AI124" s="89" t="s">
        <v>812</v>
      </c>
      <c r="AJ124" s="89">
        <v>-29.58</v>
      </c>
      <c r="AK124" s="89">
        <v>0.03</v>
      </c>
    </row>
    <row r="125" spans="1:37" x14ac:dyDescent="0.3">
      <c r="A125" s="89" t="s">
        <v>877</v>
      </c>
      <c r="B125" s="89" t="s">
        <v>881</v>
      </c>
      <c r="C125" s="89" t="s">
        <v>802</v>
      </c>
      <c r="D125" s="89">
        <v>29.51</v>
      </c>
      <c r="E125" s="89" t="s">
        <v>803</v>
      </c>
      <c r="F125" s="89">
        <v>-75.25</v>
      </c>
      <c r="G125" s="89">
        <v>253.66</v>
      </c>
      <c r="H125" s="89"/>
      <c r="I125" s="89"/>
      <c r="J125" s="89"/>
      <c r="K125" s="89">
        <v>32.47</v>
      </c>
      <c r="L125" s="89">
        <v>-42.162889999999997</v>
      </c>
      <c r="M125" s="89" t="s">
        <v>460</v>
      </c>
      <c r="N125" s="89">
        <v>145.59175999999999</v>
      </c>
      <c r="O125" s="89" t="s">
        <v>460</v>
      </c>
      <c r="P125" s="89" t="s">
        <v>804</v>
      </c>
      <c r="Q125" s="89">
        <v>265.12</v>
      </c>
      <c r="R125" s="89">
        <v>158.79</v>
      </c>
      <c r="S125" s="89">
        <v>17.38</v>
      </c>
      <c r="T125" s="89" t="s">
        <v>805</v>
      </c>
      <c r="U125" s="90">
        <v>45559</v>
      </c>
      <c r="V125" s="91">
        <v>0.50135416666666666</v>
      </c>
      <c r="W125" s="89" t="s">
        <v>806</v>
      </c>
      <c r="X125" s="89" t="s">
        <v>807</v>
      </c>
      <c r="Y125" s="89" t="s">
        <v>808</v>
      </c>
      <c r="Z125" s="89" t="s">
        <v>809</v>
      </c>
      <c r="AA125" s="89"/>
      <c r="AB125" s="89" t="s">
        <v>882</v>
      </c>
      <c r="AC125" s="89"/>
      <c r="AD125" s="89"/>
      <c r="AE125" s="89"/>
      <c r="AF125" s="89"/>
      <c r="AG125" s="89" t="s">
        <v>811</v>
      </c>
      <c r="AH125" s="89">
        <v>9</v>
      </c>
      <c r="AI125" s="89" t="s">
        <v>812</v>
      </c>
      <c r="AJ125" s="89">
        <v>-29.58</v>
      </c>
      <c r="AK125" s="89">
        <v>0.03</v>
      </c>
    </row>
    <row r="126" spans="1:37" x14ac:dyDescent="0.3">
      <c r="A126" s="89" t="s">
        <v>877</v>
      </c>
      <c r="B126" s="89" t="s">
        <v>913</v>
      </c>
      <c r="C126" s="89" t="s">
        <v>802</v>
      </c>
      <c r="D126" s="89">
        <v>29.99</v>
      </c>
      <c r="E126" s="89" t="s">
        <v>803</v>
      </c>
      <c r="F126" s="89">
        <v>-75.239999999999995</v>
      </c>
      <c r="G126" s="89">
        <v>252.87</v>
      </c>
      <c r="H126" s="89"/>
      <c r="I126" s="89"/>
      <c r="J126" s="89"/>
      <c r="K126" s="89">
        <v>0</v>
      </c>
      <c r="L126" s="89">
        <v>-42.162889999999997</v>
      </c>
      <c r="M126" s="89" t="s">
        <v>460</v>
      </c>
      <c r="N126" s="89">
        <v>145.59175999999999</v>
      </c>
      <c r="O126" s="89" t="s">
        <v>460</v>
      </c>
      <c r="P126" s="89" t="s">
        <v>804</v>
      </c>
      <c r="Q126" s="89">
        <v>201.07</v>
      </c>
      <c r="R126" s="89">
        <v>94.06</v>
      </c>
      <c r="S126" s="89">
        <v>18.39</v>
      </c>
      <c r="T126" s="89" t="s">
        <v>805</v>
      </c>
      <c r="U126" s="90">
        <v>45560</v>
      </c>
      <c r="V126" s="89" t="s">
        <v>914</v>
      </c>
      <c r="W126" s="89" t="s">
        <v>806</v>
      </c>
      <c r="X126" s="89" t="s">
        <v>807</v>
      </c>
      <c r="Y126" s="89" t="s">
        <v>808</v>
      </c>
      <c r="Z126" s="89" t="s">
        <v>809</v>
      </c>
      <c r="AA126" s="89"/>
      <c r="AB126" s="89" t="s">
        <v>882</v>
      </c>
      <c r="AC126" s="89"/>
      <c r="AD126" s="89"/>
      <c r="AE126" s="89"/>
      <c r="AF126" s="89"/>
      <c r="AG126" s="89" t="s">
        <v>811</v>
      </c>
      <c r="AH126" s="89">
        <v>9</v>
      </c>
      <c r="AI126" s="89" t="s">
        <v>812</v>
      </c>
      <c r="AJ126" s="89">
        <v>-3778.34</v>
      </c>
      <c r="AK126" s="89">
        <v>0.09</v>
      </c>
    </row>
    <row r="127" spans="1:37" x14ac:dyDescent="0.3">
      <c r="A127" s="89" t="s">
        <v>877</v>
      </c>
      <c r="B127" s="89" t="s">
        <v>913</v>
      </c>
      <c r="C127" s="89" t="s">
        <v>802</v>
      </c>
      <c r="D127" s="89">
        <v>30</v>
      </c>
      <c r="E127" s="89" t="s">
        <v>803</v>
      </c>
      <c r="F127" s="89">
        <v>-75.239999999999995</v>
      </c>
      <c r="G127" s="89">
        <v>252.84</v>
      </c>
      <c r="H127" s="89"/>
      <c r="I127" s="89"/>
      <c r="J127" s="89"/>
      <c r="K127" s="89">
        <v>3.5</v>
      </c>
      <c r="L127" s="89">
        <v>-42.162889999999997</v>
      </c>
      <c r="M127" s="89" t="s">
        <v>460</v>
      </c>
      <c r="N127" s="89">
        <v>145.59175999999999</v>
      </c>
      <c r="O127" s="89" t="s">
        <v>460</v>
      </c>
      <c r="P127" s="89" t="s">
        <v>804</v>
      </c>
      <c r="Q127" s="89">
        <v>201.35</v>
      </c>
      <c r="R127" s="89">
        <v>94.31</v>
      </c>
      <c r="S127" s="89">
        <v>18.37</v>
      </c>
      <c r="T127" s="89" t="s">
        <v>805</v>
      </c>
      <c r="U127" s="90">
        <v>45560</v>
      </c>
      <c r="V127" s="89" t="s">
        <v>915</v>
      </c>
      <c r="W127" s="89" t="s">
        <v>806</v>
      </c>
      <c r="X127" s="89" t="s">
        <v>807</v>
      </c>
      <c r="Y127" s="89" t="s">
        <v>808</v>
      </c>
      <c r="Z127" s="89" t="s">
        <v>809</v>
      </c>
      <c r="AA127" s="89"/>
      <c r="AB127" s="89" t="s">
        <v>882</v>
      </c>
      <c r="AC127" s="89"/>
      <c r="AD127" s="89"/>
      <c r="AE127" s="89"/>
      <c r="AF127" s="89"/>
      <c r="AG127" s="89" t="s">
        <v>811</v>
      </c>
      <c r="AH127" s="89">
        <v>9</v>
      </c>
      <c r="AI127" s="89" t="s">
        <v>812</v>
      </c>
      <c r="AJ127" s="89">
        <v>-3778.63</v>
      </c>
      <c r="AK127" s="89">
        <v>0.09</v>
      </c>
    </row>
    <row r="128" spans="1:37" x14ac:dyDescent="0.3">
      <c r="A128" s="89" t="s">
        <v>877</v>
      </c>
      <c r="B128" s="89" t="s">
        <v>913</v>
      </c>
      <c r="C128" s="89" t="s">
        <v>813</v>
      </c>
      <c r="D128" s="89">
        <v>30</v>
      </c>
      <c r="E128" s="89" t="s">
        <v>803</v>
      </c>
      <c r="F128" s="89">
        <v>-75.2</v>
      </c>
      <c r="G128" s="89">
        <v>253.07</v>
      </c>
      <c r="H128" s="89"/>
      <c r="I128" s="89"/>
      <c r="J128" s="89"/>
      <c r="K128" s="89">
        <v>0.28000000000000003</v>
      </c>
      <c r="L128" s="89">
        <v>-42.162889999999997</v>
      </c>
      <c r="M128" s="89" t="s">
        <v>460</v>
      </c>
      <c r="N128" s="89">
        <v>145.59175999999999</v>
      </c>
      <c r="O128" s="89" t="s">
        <v>460</v>
      </c>
      <c r="P128" s="89" t="s">
        <v>804</v>
      </c>
      <c r="Q128" s="89">
        <v>0.12</v>
      </c>
      <c r="R128" s="89">
        <v>253.19</v>
      </c>
      <c r="S128" s="89">
        <v>18.170000000000002</v>
      </c>
      <c r="T128" s="89" t="s">
        <v>805</v>
      </c>
      <c r="U128" s="90">
        <v>45560</v>
      </c>
      <c r="V128" s="89" t="s">
        <v>916</v>
      </c>
      <c r="W128" s="89" t="s">
        <v>806</v>
      </c>
      <c r="X128" s="89" t="s">
        <v>807</v>
      </c>
      <c r="Y128" s="89" t="s">
        <v>808</v>
      </c>
      <c r="Z128" s="89" t="s">
        <v>809</v>
      </c>
      <c r="AA128" s="89"/>
      <c r="AB128" s="89" t="s">
        <v>882</v>
      </c>
      <c r="AC128" s="89"/>
      <c r="AD128" s="89"/>
      <c r="AE128" s="89"/>
      <c r="AF128" s="89"/>
      <c r="AG128" s="89" t="s">
        <v>811</v>
      </c>
      <c r="AH128" s="89">
        <v>9</v>
      </c>
      <c r="AI128" s="89" t="s">
        <v>812</v>
      </c>
      <c r="AJ128" s="89">
        <v>-0.05</v>
      </c>
      <c r="AK128" s="89">
        <v>0.09</v>
      </c>
    </row>
    <row r="129" spans="1:37" x14ac:dyDescent="0.3">
      <c r="A129" s="89" t="s">
        <v>877</v>
      </c>
      <c r="B129" s="89" t="s">
        <v>913</v>
      </c>
      <c r="C129" s="89" t="s">
        <v>813</v>
      </c>
      <c r="D129" s="89">
        <v>30</v>
      </c>
      <c r="E129" s="89" t="s">
        <v>803</v>
      </c>
      <c r="F129" s="89">
        <v>-75.2</v>
      </c>
      <c r="G129" s="89">
        <v>253.07</v>
      </c>
      <c r="H129" s="89"/>
      <c r="I129" s="89"/>
      <c r="J129" s="89"/>
      <c r="K129" s="89">
        <v>0</v>
      </c>
      <c r="L129" s="89">
        <v>-42.162889999999997</v>
      </c>
      <c r="M129" s="89" t="s">
        <v>460</v>
      </c>
      <c r="N129" s="89">
        <v>145.59175999999999</v>
      </c>
      <c r="O129" s="89" t="s">
        <v>460</v>
      </c>
      <c r="P129" s="89" t="s">
        <v>804</v>
      </c>
      <c r="Q129" s="89">
        <v>0.09</v>
      </c>
      <c r="R129" s="89">
        <v>253.16</v>
      </c>
      <c r="S129" s="89">
        <v>18.16</v>
      </c>
      <c r="T129" s="89" t="s">
        <v>805</v>
      </c>
      <c r="U129" s="90">
        <v>45560</v>
      </c>
      <c r="V129" s="89" t="s">
        <v>917</v>
      </c>
      <c r="W129" s="89" t="s">
        <v>806</v>
      </c>
      <c r="X129" s="89" t="s">
        <v>807</v>
      </c>
      <c r="Y129" s="89" t="s">
        <v>808</v>
      </c>
      <c r="Z129" s="89" t="s">
        <v>809</v>
      </c>
      <c r="AA129" s="89"/>
      <c r="AB129" s="89" t="s">
        <v>882</v>
      </c>
      <c r="AC129" s="89"/>
      <c r="AD129" s="89"/>
      <c r="AE129" s="89"/>
      <c r="AF129" s="89"/>
      <c r="AG129" s="89" t="s">
        <v>811</v>
      </c>
      <c r="AH129" s="89">
        <v>9</v>
      </c>
      <c r="AI129" s="89" t="s">
        <v>812</v>
      </c>
      <c r="AJ129" s="89">
        <v>-0.02</v>
      </c>
      <c r="AK129" s="89">
        <v>0.09</v>
      </c>
    </row>
    <row r="130" spans="1:37" x14ac:dyDescent="0.3">
      <c r="A130" s="89" t="s">
        <v>877</v>
      </c>
      <c r="B130" s="89" t="s">
        <v>879</v>
      </c>
      <c r="C130" s="89" t="s">
        <v>813</v>
      </c>
      <c r="D130" s="89">
        <v>30</v>
      </c>
      <c r="E130" s="89" t="s">
        <v>803</v>
      </c>
      <c r="F130" s="89">
        <v>-75.150000000000006</v>
      </c>
      <c r="G130" s="89">
        <v>253.35</v>
      </c>
      <c r="H130" s="89"/>
      <c r="I130" s="89"/>
      <c r="J130" s="89"/>
      <c r="K130" s="89">
        <v>36.92</v>
      </c>
      <c r="L130" s="89">
        <v>-42.162880000000001</v>
      </c>
      <c r="M130" s="89" t="s">
        <v>460</v>
      </c>
      <c r="N130" s="89">
        <v>145.59172000000001</v>
      </c>
      <c r="O130" s="89" t="s">
        <v>460</v>
      </c>
      <c r="P130" s="89" t="s">
        <v>804</v>
      </c>
      <c r="Q130" s="89">
        <v>156.47</v>
      </c>
      <c r="R130" s="89">
        <v>49.95</v>
      </c>
      <c r="S130" s="89">
        <v>27.17</v>
      </c>
      <c r="T130" s="89" t="s">
        <v>805</v>
      </c>
      <c r="U130" s="90">
        <v>45568</v>
      </c>
      <c r="V130" s="91">
        <v>0.54025462962962967</v>
      </c>
      <c r="W130" s="89" t="s">
        <v>806</v>
      </c>
      <c r="X130" s="89" t="s">
        <v>807</v>
      </c>
      <c r="Y130" s="89" t="s">
        <v>808</v>
      </c>
      <c r="Z130" s="89" t="s">
        <v>809</v>
      </c>
      <c r="AA130" s="89"/>
      <c r="AB130" s="89" t="s">
        <v>882</v>
      </c>
      <c r="AC130" s="89"/>
      <c r="AD130" s="89"/>
      <c r="AE130" s="89"/>
      <c r="AF130" s="89"/>
      <c r="AG130" s="89" t="s">
        <v>811</v>
      </c>
      <c r="AH130" s="89">
        <v>9</v>
      </c>
      <c r="AI130" s="89" t="s">
        <v>812</v>
      </c>
      <c r="AJ130" s="89">
        <v>-4093.24</v>
      </c>
      <c r="AK130" s="89">
        <v>0.56999999999999995</v>
      </c>
    </row>
    <row r="131" spans="1:37" x14ac:dyDescent="0.3">
      <c r="A131" s="89" t="s">
        <v>877</v>
      </c>
      <c r="B131" s="89" t="s">
        <v>879</v>
      </c>
      <c r="C131" s="89" t="s">
        <v>802</v>
      </c>
      <c r="D131" s="89">
        <v>30</v>
      </c>
      <c r="E131" s="89" t="s">
        <v>803</v>
      </c>
      <c r="F131" s="89">
        <v>-75.150000000000006</v>
      </c>
      <c r="G131" s="89">
        <v>253.76</v>
      </c>
      <c r="H131" s="89"/>
      <c r="I131" s="89"/>
      <c r="J131" s="89"/>
      <c r="K131" s="89">
        <v>32.24</v>
      </c>
      <c r="L131" s="89">
        <v>-42.162880000000001</v>
      </c>
      <c r="M131" s="89" t="s">
        <v>460</v>
      </c>
      <c r="N131" s="89">
        <v>145.59172000000001</v>
      </c>
      <c r="O131" s="89" t="s">
        <v>460</v>
      </c>
      <c r="P131" s="89" t="s">
        <v>804</v>
      </c>
      <c r="Q131" s="89">
        <v>69.41</v>
      </c>
      <c r="R131" s="89">
        <v>324.60000000000002</v>
      </c>
      <c r="S131" s="89">
        <v>24.68</v>
      </c>
      <c r="T131" s="89" t="s">
        <v>805</v>
      </c>
      <c r="U131" s="90">
        <v>45568</v>
      </c>
      <c r="V131" s="89" t="s">
        <v>918</v>
      </c>
      <c r="W131" s="89" t="s">
        <v>806</v>
      </c>
      <c r="X131" s="89" t="s">
        <v>807</v>
      </c>
      <c r="Y131" s="89" t="s">
        <v>808</v>
      </c>
      <c r="Z131" s="89" t="s">
        <v>809</v>
      </c>
      <c r="AA131" s="89"/>
      <c r="AB131" s="89" t="s">
        <v>810</v>
      </c>
      <c r="AC131" s="89">
        <v>-7.3504199999999997</v>
      </c>
      <c r="AD131" s="89">
        <v>-2.1732</v>
      </c>
      <c r="AE131" s="89">
        <v>-29.004249999999999</v>
      </c>
      <c r="AF131" s="89">
        <v>1.38</v>
      </c>
      <c r="AG131" s="89" t="s">
        <v>811</v>
      </c>
      <c r="AH131" s="89">
        <v>9</v>
      </c>
      <c r="AI131" s="89" t="s">
        <v>812</v>
      </c>
      <c r="AJ131" s="89">
        <v>-46842.7</v>
      </c>
      <c r="AK131" s="89">
        <v>0.56999999999999995</v>
      </c>
    </row>
    <row r="132" spans="1:37" x14ac:dyDescent="0.3">
      <c r="A132" s="89" t="s">
        <v>877</v>
      </c>
      <c r="B132" s="89" t="s">
        <v>879</v>
      </c>
      <c r="C132" s="89" t="s">
        <v>802</v>
      </c>
      <c r="D132" s="89">
        <v>31</v>
      </c>
      <c r="E132" s="89" t="s">
        <v>803</v>
      </c>
      <c r="F132" s="89">
        <v>-75.13</v>
      </c>
      <c r="G132" s="89">
        <v>253.88</v>
      </c>
      <c r="H132" s="89"/>
      <c r="I132" s="89"/>
      <c r="J132" s="89"/>
      <c r="K132" s="89">
        <v>31.81</v>
      </c>
      <c r="L132" s="89">
        <v>-42.162880000000001</v>
      </c>
      <c r="M132" s="89" t="s">
        <v>460</v>
      </c>
      <c r="N132" s="89">
        <v>145.59172000000001</v>
      </c>
      <c r="O132" s="89" t="s">
        <v>460</v>
      </c>
      <c r="P132" s="89" t="s">
        <v>804</v>
      </c>
      <c r="Q132" s="89">
        <v>69.209999999999994</v>
      </c>
      <c r="R132" s="89">
        <v>324.52999999999997</v>
      </c>
      <c r="S132" s="89">
        <v>24.69</v>
      </c>
      <c r="T132" s="89" t="s">
        <v>805</v>
      </c>
      <c r="U132" s="90">
        <v>45568</v>
      </c>
      <c r="V132" s="89" t="s">
        <v>919</v>
      </c>
      <c r="W132" s="89" t="s">
        <v>806</v>
      </c>
      <c r="X132" s="89" t="s">
        <v>807</v>
      </c>
      <c r="Y132" s="89" t="s">
        <v>808</v>
      </c>
      <c r="Z132" s="89" t="s">
        <v>809</v>
      </c>
      <c r="AA132" s="89"/>
      <c r="AB132" s="89" t="s">
        <v>810</v>
      </c>
      <c r="AC132" s="89">
        <v>-7.5967200000000004</v>
      </c>
      <c r="AD132" s="89">
        <v>-2.2446600000000001</v>
      </c>
      <c r="AE132" s="89">
        <v>-29.97081</v>
      </c>
      <c r="AF132" s="89">
        <v>1.1000000000000001</v>
      </c>
      <c r="AG132" s="89" t="s">
        <v>811</v>
      </c>
      <c r="AH132" s="89">
        <v>9</v>
      </c>
      <c r="AI132" s="89" t="s">
        <v>812</v>
      </c>
      <c r="AJ132" s="89">
        <v>-46842.5</v>
      </c>
      <c r="AK132" s="89">
        <v>0.56999999999999995</v>
      </c>
    </row>
    <row r="133" spans="1:37" x14ac:dyDescent="0.3">
      <c r="A133" s="89" t="s">
        <v>877</v>
      </c>
      <c r="B133" s="89" t="s">
        <v>879</v>
      </c>
      <c r="C133" s="89" t="s">
        <v>813</v>
      </c>
      <c r="D133" s="89">
        <v>31</v>
      </c>
      <c r="E133" s="89" t="s">
        <v>803</v>
      </c>
      <c r="F133" s="89">
        <v>-75.33</v>
      </c>
      <c r="G133" s="89">
        <v>253.06</v>
      </c>
      <c r="H133" s="89"/>
      <c r="I133" s="89"/>
      <c r="J133" s="89"/>
      <c r="K133" s="89">
        <v>36.07</v>
      </c>
      <c r="L133" s="89">
        <v>-42.162880000000001</v>
      </c>
      <c r="M133" s="89" t="s">
        <v>460</v>
      </c>
      <c r="N133" s="89">
        <v>145.59172000000001</v>
      </c>
      <c r="O133" s="89" t="s">
        <v>460</v>
      </c>
      <c r="P133" s="89" t="s">
        <v>804</v>
      </c>
      <c r="Q133" s="89">
        <v>341.63</v>
      </c>
      <c r="R133" s="89">
        <v>234.83</v>
      </c>
      <c r="S133" s="89">
        <v>27.17</v>
      </c>
      <c r="T133" s="89" t="s">
        <v>805</v>
      </c>
      <c r="U133" s="90">
        <v>45568</v>
      </c>
      <c r="V133" s="91">
        <v>0.54026620370370371</v>
      </c>
      <c r="W133" s="89" t="s">
        <v>806</v>
      </c>
      <c r="X133" s="89" t="s">
        <v>807</v>
      </c>
      <c r="Y133" s="89" t="s">
        <v>808</v>
      </c>
      <c r="Z133" s="89" t="s">
        <v>809</v>
      </c>
      <c r="AA133" s="89"/>
      <c r="AB133" s="89" t="s">
        <v>882</v>
      </c>
      <c r="AC133" s="89"/>
      <c r="AD133" s="89"/>
      <c r="AE133" s="89"/>
      <c r="AF133" s="89"/>
      <c r="AG133" s="89" t="s">
        <v>811</v>
      </c>
      <c r="AH133" s="89">
        <v>9</v>
      </c>
      <c r="AI133" s="89" t="s">
        <v>812</v>
      </c>
      <c r="AJ133" s="89">
        <v>-4278.3999999999996</v>
      </c>
      <c r="AK133" s="89">
        <v>0.56999999999999995</v>
      </c>
    </row>
    <row r="134" spans="1:37" x14ac:dyDescent="0.3">
      <c r="A134" s="89" t="s">
        <v>877</v>
      </c>
      <c r="B134" s="89" t="s">
        <v>913</v>
      </c>
      <c r="C134" s="89" t="s">
        <v>813</v>
      </c>
      <c r="D134" s="89">
        <v>32</v>
      </c>
      <c r="E134" s="89" t="s">
        <v>803</v>
      </c>
      <c r="F134" s="89">
        <v>-75.08</v>
      </c>
      <c r="G134" s="89">
        <v>252.73</v>
      </c>
      <c r="H134" s="89"/>
      <c r="I134" s="89"/>
      <c r="J134" s="89"/>
      <c r="K134" s="89">
        <v>39.43</v>
      </c>
      <c r="L134" s="89">
        <v>-42.162889999999997</v>
      </c>
      <c r="M134" s="89" t="s">
        <v>460</v>
      </c>
      <c r="N134" s="89">
        <v>145.59175999999999</v>
      </c>
      <c r="O134" s="89" t="s">
        <v>460</v>
      </c>
      <c r="P134" s="89" t="s">
        <v>804</v>
      </c>
      <c r="Q134" s="89">
        <v>68.08</v>
      </c>
      <c r="R134" s="89">
        <v>320.81</v>
      </c>
      <c r="S134" s="89">
        <v>18.18</v>
      </c>
      <c r="T134" s="89" t="s">
        <v>805</v>
      </c>
      <c r="U134" s="90">
        <v>45560</v>
      </c>
      <c r="V134" s="89" t="s">
        <v>920</v>
      </c>
      <c r="W134" s="89" t="s">
        <v>806</v>
      </c>
      <c r="X134" s="89" t="s">
        <v>807</v>
      </c>
      <c r="Y134" s="89" t="s">
        <v>808</v>
      </c>
      <c r="Z134" s="89" t="s">
        <v>809</v>
      </c>
      <c r="AA134" s="89"/>
      <c r="AB134" s="89" t="s">
        <v>882</v>
      </c>
      <c r="AC134" s="89"/>
      <c r="AD134" s="89"/>
      <c r="AE134" s="89"/>
      <c r="AF134" s="89"/>
      <c r="AG134" s="89" t="s">
        <v>811</v>
      </c>
      <c r="AH134" s="89">
        <v>9</v>
      </c>
      <c r="AI134" s="89" t="s">
        <v>812</v>
      </c>
      <c r="AJ134" s="89">
        <v>-68.010000000000005</v>
      </c>
      <c r="AK134" s="89">
        <v>0.09</v>
      </c>
    </row>
    <row r="135" spans="1:37" x14ac:dyDescent="0.3">
      <c r="A135" s="89" t="s">
        <v>877</v>
      </c>
      <c r="B135" s="89" t="s">
        <v>879</v>
      </c>
      <c r="C135" s="89" t="s">
        <v>802</v>
      </c>
      <c r="D135" s="89">
        <v>32</v>
      </c>
      <c r="E135" s="89" t="s">
        <v>803</v>
      </c>
      <c r="F135" s="89">
        <v>-75.14</v>
      </c>
      <c r="G135" s="89">
        <v>254.02</v>
      </c>
      <c r="H135" s="89"/>
      <c r="I135" s="89"/>
      <c r="J135" s="89"/>
      <c r="K135" s="89">
        <v>32.380000000000003</v>
      </c>
      <c r="L135" s="89">
        <v>-42.162880000000001</v>
      </c>
      <c r="M135" s="89" t="s">
        <v>460</v>
      </c>
      <c r="N135" s="89">
        <v>145.59172000000001</v>
      </c>
      <c r="O135" s="89" t="s">
        <v>460</v>
      </c>
      <c r="P135" s="89" t="s">
        <v>804</v>
      </c>
      <c r="Q135" s="89">
        <v>68.56</v>
      </c>
      <c r="R135" s="89">
        <v>324.02</v>
      </c>
      <c r="S135" s="89">
        <v>24.7</v>
      </c>
      <c r="T135" s="89" t="s">
        <v>805</v>
      </c>
      <c r="U135" s="90">
        <v>45568</v>
      </c>
      <c r="V135" s="89" t="s">
        <v>921</v>
      </c>
      <c r="W135" s="89" t="s">
        <v>806</v>
      </c>
      <c r="X135" s="89" t="s">
        <v>807</v>
      </c>
      <c r="Y135" s="89" t="s">
        <v>808</v>
      </c>
      <c r="Z135" s="89" t="s">
        <v>809</v>
      </c>
      <c r="AA135" s="89"/>
      <c r="AB135" s="89" t="s">
        <v>810</v>
      </c>
      <c r="AC135" s="89">
        <v>-7.8432599999999999</v>
      </c>
      <c r="AD135" s="89">
        <v>-2.3155899999999998</v>
      </c>
      <c r="AE135" s="89">
        <v>-30.937339999999999</v>
      </c>
      <c r="AF135" s="89">
        <v>1.1200000000000001</v>
      </c>
      <c r="AG135" s="89" t="s">
        <v>811</v>
      </c>
      <c r="AH135" s="89">
        <v>9</v>
      </c>
      <c r="AI135" s="89" t="s">
        <v>812</v>
      </c>
      <c r="AJ135" s="89">
        <v>-46841.85</v>
      </c>
      <c r="AK135" s="89">
        <v>0.56999999999999995</v>
      </c>
    </row>
    <row r="136" spans="1:37" x14ac:dyDescent="0.3">
      <c r="A136" s="89" t="s">
        <v>877</v>
      </c>
      <c r="B136" s="89" t="s">
        <v>913</v>
      </c>
      <c r="C136" s="89" t="s">
        <v>802</v>
      </c>
      <c r="D136" s="89">
        <v>32</v>
      </c>
      <c r="E136" s="89" t="s">
        <v>803</v>
      </c>
      <c r="F136" s="89">
        <v>-75.2</v>
      </c>
      <c r="G136" s="89">
        <v>252.79</v>
      </c>
      <c r="H136" s="89"/>
      <c r="I136" s="89"/>
      <c r="J136" s="89"/>
      <c r="K136" s="89">
        <v>51.36</v>
      </c>
      <c r="L136" s="89">
        <v>-42.162889999999997</v>
      </c>
      <c r="M136" s="89" t="s">
        <v>460</v>
      </c>
      <c r="N136" s="89">
        <v>145.59175999999999</v>
      </c>
      <c r="O136" s="89" t="s">
        <v>460</v>
      </c>
      <c r="P136" s="89" t="s">
        <v>804</v>
      </c>
      <c r="Q136" s="89">
        <v>200.97</v>
      </c>
      <c r="R136" s="89">
        <v>93.88</v>
      </c>
      <c r="S136" s="89">
        <v>18.36</v>
      </c>
      <c r="T136" s="89" t="s">
        <v>805</v>
      </c>
      <c r="U136" s="90">
        <v>45560</v>
      </c>
      <c r="V136" s="89" t="s">
        <v>922</v>
      </c>
      <c r="W136" s="89" t="s">
        <v>806</v>
      </c>
      <c r="X136" s="89" t="s">
        <v>807</v>
      </c>
      <c r="Y136" s="89" t="s">
        <v>808</v>
      </c>
      <c r="Z136" s="89" t="s">
        <v>809</v>
      </c>
      <c r="AA136" s="89"/>
      <c r="AB136" s="89" t="s">
        <v>882</v>
      </c>
      <c r="AC136" s="89"/>
      <c r="AD136" s="89"/>
      <c r="AE136" s="89"/>
      <c r="AF136" s="89"/>
      <c r="AG136" s="89" t="s">
        <v>811</v>
      </c>
      <c r="AH136" s="89">
        <v>9</v>
      </c>
      <c r="AI136" s="89" t="s">
        <v>812</v>
      </c>
      <c r="AJ136" s="89">
        <v>-3778.25</v>
      </c>
      <c r="AK136" s="89">
        <v>0.09</v>
      </c>
    </row>
    <row r="137" spans="1:37" x14ac:dyDescent="0.3">
      <c r="A137" s="89" t="s">
        <v>877</v>
      </c>
      <c r="B137" s="89" t="s">
        <v>879</v>
      </c>
      <c r="C137" s="89" t="s">
        <v>813</v>
      </c>
      <c r="D137" s="89">
        <v>32</v>
      </c>
      <c r="E137" s="89" t="s">
        <v>803</v>
      </c>
      <c r="F137" s="89">
        <v>-75.290000000000006</v>
      </c>
      <c r="G137" s="89">
        <v>253.48</v>
      </c>
      <c r="H137" s="89"/>
      <c r="I137" s="89"/>
      <c r="J137" s="89"/>
      <c r="K137" s="89">
        <v>36.450000000000003</v>
      </c>
      <c r="L137" s="89">
        <v>-42.162880000000001</v>
      </c>
      <c r="M137" s="89" t="s">
        <v>460</v>
      </c>
      <c r="N137" s="89">
        <v>145.59172000000001</v>
      </c>
      <c r="O137" s="89" t="s">
        <v>460</v>
      </c>
      <c r="P137" s="89" t="s">
        <v>804</v>
      </c>
      <c r="Q137" s="89">
        <v>293.01</v>
      </c>
      <c r="R137" s="89">
        <v>186.64</v>
      </c>
      <c r="S137" s="89">
        <v>27.18</v>
      </c>
      <c r="T137" s="89" t="s">
        <v>805</v>
      </c>
      <c r="U137" s="90">
        <v>45568</v>
      </c>
      <c r="V137" s="91">
        <v>0.5402893518518519</v>
      </c>
      <c r="W137" s="89" t="s">
        <v>806</v>
      </c>
      <c r="X137" s="89" t="s">
        <v>807</v>
      </c>
      <c r="Y137" s="89" t="s">
        <v>808</v>
      </c>
      <c r="Z137" s="89" t="s">
        <v>809</v>
      </c>
      <c r="AA137" s="89"/>
      <c r="AB137" s="89" t="s">
        <v>882</v>
      </c>
      <c r="AC137" s="89"/>
      <c r="AD137" s="89"/>
      <c r="AE137" s="89"/>
      <c r="AF137" s="89"/>
      <c r="AG137" s="89" t="s">
        <v>811</v>
      </c>
      <c r="AH137" s="89">
        <v>9</v>
      </c>
      <c r="AI137" s="89" t="s">
        <v>812</v>
      </c>
      <c r="AJ137" s="89">
        <v>-4578.97</v>
      </c>
      <c r="AK137" s="89">
        <v>0.56999999999999995</v>
      </c>
    </row>
    <row r="138" spans="1:37" x14ac:dyDescent="0.3">
      <c r="A138" s="89" t="s">
        <v>877</v>
      </c>
      <c r="B138" s="89" t="s">
        <v>879</v>
      </c>
      <c r="C138" s="89" t="s">
        <v>802</v>
      </c>
      <c r="D138" s="89">
        <v>33</v>
      </c>
      <c r="E138" s="89" t="s">
        <v>803</v>
      </c>
      <c r="F138" s="89">
        <v>-75.12</v>
      </c>
      <c r="G138" s="89">
        <v>254.03</v>
      </c>
      <c r="H138" s="89"/>
      <c r="I138" s="89"/>
      <c r="J138" s="89"/>
      <c r="K138" s="89">
        <v>32.090000000000003</v>
      </c>
      <c r="L138" s="89">
        <v>-42.162880000000001</v>
      </c>
      <c r="M138" s="89" t="s">
        <v>460</v>
      </c>
      <c r="N138" s="89">
        <v>145.59172000000001</v>
      </c>
      <c r="O138" s="89" t="s">
        <v>460</v>
      </c>
      <c r="P138" s="89" t="s">
        <v>804</v>
      </c>
      <c r="Q138" s="89">
        <v>67.459999999999994</v>
      </c>
      <c r="R138" s="89">
        <v>322.94</v>
      </c>
      <c r="S138" s="89">
        <v>24.71</v>
      </c>
      <c r="T138" s="89" t="s">
        <v>805</v>
      </c>
      <c r="U138" s="90">
        <v>45568</v>
      </c>
      <c r="V138" s="89" t="s">
        <v>923</v>
      </c>
      <c r="W138" s="89" t="s">
        <v>806</v>
      </c>
      <c r="X138" s="89" t="s">
        <v>807</v>
      </c>
      <c r="Y138" s="89" t="s">
        <v>808</v>
      </c>
      <c r="Z138" s="89" t="s">
        <v>809</v>
      </c>
      <c r="AA138" s="89"/>
      <c r="AB138" s="89" t="s">
        <v>810</v>
      </c>
      <c r="AC138" s="89">
        <v>-8.0899699999999992</v>
      </c>
      <c r="AD138" s="89">
        <v>-2.3862199999999998</v>
      </c>
      <c r="AE138" s="89">
        <v>-31.903849999999998</v>
      </c>
      <c r="AF138" s="89">
        <v>0.6</v>
      </c>
      <c r="AG138" s="89" t="s">
        <v>811</v>
      </c>
      <c r="AH138" s="89">
        <v>9</v>
      </c>
      <c r="AI138" s="89" t="s">
        <v>812</v>
      </c>
      <c r="AJ138" s="89">
        <v>-46840.76</v>
      </c>
      <c r="AK138" s="89">
        <v>0.56999999999999995</v>
      </c>
    </row>
    <row r="139" spans="1:37" x14ac:dyDescent="0.3">
      <c r="A139" s="89" t="s">
        <v>877</v>
      </c>
      <c r="B139" s="89" t="s">
        <v>879</v>
      </c>
      <c r="C139" s="89" t="s">
        <v>813</v>
      </c>
      <c r="D139" s="89">
        <v>33</v>
      </c>
      <c r="E139" s="89" t="s">
        <v>803</v>
      </c>
      <c r="F139" s="89">
        <v>-75.22</v>
      </c>
      <c r="G139" s="89">
        <v>253.86</v>
      </c>
      <c r="H139" s="89"/>
      <c r="I139" s="89"/>
      <c r="J139" s="89"/>
      <c r="K139" s="89">
        <v>35.409999999999997</v>
      </c>
      <c r="L139" s="89">
        <v>-42.162880000000001</v>
      </c>
      <c r="M139" s="89" t="s">
        <v>460</v>
      </c>
      <c r="N139" s="89">
        <v>145.59172000000001</v>
      </c>
      <c r="O139" s="89" t="s">
        <v>460</v>
      </c>
      <c r="P139" s="89" t="s">
        <v>804</v>
      </c>
      <c r="Q139" s="89">
        <v>232.83</v>
      </c>
      <c r="R139" s="89">
        <v>126.84</v>
      </c>
      <c r="S139" s="89">
        <v>27.18</v>
      </c>
      <c r="T139" s="89" t="s">
        <v>805</v>
      </c>
      <c r="U139" s="90">
        <v>45568</v>
      </c>
      <c r="V139" s="91">
        <v>0.54031249999999997</v>
      </c>
      <c r="W139" s="89" t="s">
        <v>806</v>
      </c>
      <c r="X139" s="89" t="s">
        <v>807</v>
      </c>
      <c r="Y139" s="89" t="s">
        <v>808</v>
      </c>
      <c r="Z139" s="89" t="s">
        <v>809</v>
      </c>
      <c r="AA139" s="89"/>
      <c r="AB139" s="89" t="s">
        <v>882</v>
      </c>
      <c r="AC139" s="89"/>
      <c r="AD139" s="89"/>
      <c r="AE139" s="89"/>
      <c r="AF139" s="89"/>
      <c r="AG139" s="89" t="s">
        <v>811</v>
      </c>
      <c r="AH139" s="89">
        <v>9</v>
      </c>
      <c r="AI139" s="89" t="s">
        <v>812</v>
      </c>
      <c r="AJ139" s="89">
        <v>-4865.01</v>
      </c>
      <c r="AK139" s="89">
        <v>0.56999999999999995</v>
      </c>
    </row>
    <row r="140" spans="1:37" x14ac:dyDescent="0.3">
      <c r="A140" s="89" t="s">
        <v>877</v>
      </c>
      <c r="B140" s="89" t="s">
        <v>879</v>
      </c>
      <c r="C140" s="89" t="s">
        <v>813</v>
      </c>
      <c r="D140" s="89">
        <v>34</v>
      </c>
      <c r="E140" s="89" t="s">
        <v>803</v>
      </c>
      <c r="F140" s="89">
        <v>-75.260000000000005</v>
      </c>
      <c r="G140" s="89">
        <v>253.25</v>
      </c>
      <c r="H140" s="89"/>
      <c r="I140" s="89"/>
      <c r="J140" s="89"/>
      <c r="K140" s="89">
        <v>36.35</v>
      </c>
      <c r="L140" s="89">
        <v>-42.162880000000001</v>
      </c>
      <c r="M140" s="89" t="s">
        <v>460</v>
      </c>
      <c r="N140" s="89">
        <v>145.59172000000001</v>
      </c>
      <c r="O140" s="89" t="s">
        <v>460</v>
      </c>
      <c r="P140" s="89" t="s">
        <v>804</v>
      </c>
      <c r="Q140" s="89">
        <v>50.7</v>
      </c>
      <c r="R140" s="89">
        <v>304.10000000000002</v>
      </c>
      <c r="S140" s="89">
        <v>27.18</v>
      </c>
      <c r="T140" s="89" t="s">
        <v>805</v>
      </c>
      <c r="U140" s="90">
        <v>45568</v>
      </c>
      <c r="V140" s="91">
        <v>0.54032407407407412</v>
      </c>
      <c r="W140" s="89" t="s">
        <v>806</v>
      </c>
      <c r="X140" s="89" t="s">
        <v>807</v>
      </c>
      <c r="Y140" s="89" t="s">
        <v>808</v>
      </c>
      <c r="Z140" s="89" t="s">
        <v>809</v>
      </c>
      <c r="AA140" s="89"/>
      <c r="AB140" s="89" t="s">
        <v>882</v>
      </c>
      <c r="AC140" s="89"/>
      <c r="AD140" s="89"/>
      <c r="AE140" s="89"/>
      <c r="AF140" s="89"/>
      <c r="AG140" s="89" t="s">
        <v>811</v>
      </c>
      <c r="AH140" s="89">
        <v>9</v>
      </c>
      <c r="AI140" s="89" t="s">
        <v>812</v>
      </c>
      <c r="AJ140" s="89">
        <v>-5027.42</v>
      </c>
      <c r="AK140" s="89">
        <v>0.56999999999999995</v>
      </c>
    </row>
    <row r="141" spans="1:37" x14ac:dyDescent="0.3">
      <c r="A141" s="89" t="s">
        <v>877</v>
      </c>
      <c r="B141" s="89" t="s">
        <v>913</v>
      </c>
      <c r="C141" s="89" t="s">
        <v>813</v>
      </c>
      <c r="D141" s="89">
        <v>34</v>
      </c>
      <c r="E141" s="89" t="s">
        <v>803</v>
      </c>
      <c r="F141" s="89">
        <v>-75.19</v>
      </c>
      <c r="G141" s="89">
        <v>253.3</v>
      </c>
      <c r="H141" s="89"/>
      <c r="I141" s="89"/>
      <c r="J141" s="89"/>
      <c r="K141" s="89">
        <v>49.75</v>
      </c>
      <c r="L141" s="89">
        <v>-42.162889999999997</v>
      </c>
      <c r="M141" s="89" t="s">
        <v>460</v>
      </c>
      <c r="N141" s="89">
        <v>145.59175999999999</v>
      </c>
      <c r="O141" s="89" t="s">
        <v>460</v>
      </c>
      <c r="P141" s="89" t="s">
        <v>804</v>
      </c>
      <c r="Q141" s="89">
        <v>320.26</v>
      </c>
      <c r="R141" s="89">
        <v>213.58</v>
      </c>
      <c r="S141" s="89">
        <v>18.190000000000001</v>
      </c>
      <c r="T141" s="89" t="s">
        <v>805</v>
      </c>
      <c r="U141" s="90">
        <v>45560</v>
      </c>
      <c r="V141" s="89" t="s">
        <v>924</v>
      </c>
      <c r="W141" s="89" t="s">
        <v>806</v>
      </c>
      <c r="X141" s="89" t="s">
        <v>807</v>
      </c>
      <c r="Y141" s="89" t="s">
        <v>808</v>
      </c>
      <c r="Z141" s="89" t="s">
        <v>809</v>
      </c>
      <c r="AA141" s="89"/>
      <c r="AB141" s="89" t="s">
        <v>882</v>
      </c>
      <c r="AC141" s="89"/>
      <c r="AD141" s="89"/>
      <c r="AE141" s="89"/>
      <c r="AF141" s="89"/>
      <c r="AG141" s="89" t="s">
        <v>811</v>
      </c>
      <c r="AH141" s="89">
        <v>9</v>
      </c>
      <c r="AI141" s="89" t="s">
        <v>812</v>
      </c>
      <c r="AJ141" s="89">
        <v>-320.2</v>
      </c>
      <c r="AK141" s="89">
        <v>0.09</v>
      </c>
    </row>
    <row r="142" spans="1:37" x14ac:dyDescent="0.3">
      <c r="A142" s="89" t="s">
        <v>877</v>
      </c>
      <c r="B142" s="89" t="s">
        <v>913</v>
      </c>
      <c r="C142" s="89" t="s">
        <v>802</v>
      </c>
      <c r="D142" s="89">
        <v>34</v>
      </c>
      <c r="E142" s="89" t="s">
        <v>803</v>
      </c>
      <c r="F142" s="89">
        <v>-75.209999999999994</v>
      </c>
      <c r="G142" s="89">
        <v>252.92</v>
      </c>
      <c r="H142" s="89"/>
      <c r="I142" s="89"/>
      <c r="J142" s="89"/>
      <c r="K142" s="89">
        <v>65.7</v>
      </c>
      <c r="L142" s="89">
        <v>-42.162889999999997</v>
      </c>
      <c r="M142" s="89" t="s">
        <v>460</v>
      </c>
      <c r="N142" s="89">
        <v>145.59175999999999</v>
      </c>
      <c r="O142" s="89" t="s">
        <v>460</v>
      </c>
      <c r="P142" s="89" t="s">
        <v>804</v>
      </c>
      <c r="Q142" s="89">
        <v>199.17</v>
      </c>
      <c r="R142" s="89">
        <v>92.22</v>
      </c>
      <c r="S142" s="89">
        <v>18.36</v>
      </c>
      <c r="T142" s="89" t="s">
        <v>805</v>
      </c>
      <c r="U142" s="90">
        <v>45560</v>
      </c>
      <c r="V142" s="89" t="s">
        <v>925</v>
      </c>
      <c r="W142" s="89" t="s">
        <v>806</v>
      </c>
      <c r="X142" s="89" t="s">
        <v>807</v>
      </c>
      <c r="Y142" s="89" t="s">
        <v>808</v>
      </c>
      <c r="Z142" s="89" t="s">
        <v>809</v>
      </c>
      <c r="AA142" s="89"/>
      <c r="AB142" s="89" t="s">
        <v>882</v>
      </c>
      <c r="AC142" s="89"/>
      <c r="AD142" s="89"/>
      <c r="AE142" s="89"/>
      <c r="AF142" s="89"/>
      <c r="AG142" s="89" t="s">
        <v>811</v>
      </c>
      <c r="AH142" s="89">
        <v>9</v>
      </c>
      <c r="AI142" s="89" t="s">
        <v>812</v>
      </c>
      <c r="AJ142" s="89">
        <v>-3776.45</v>
      </c>
      <c r="AK142" s="89">
        <v>0.09</v>
      </c>
    </row>
    <row r="143" spans="1:37" x14ac:dyDescent="0.3">
      <c r="A143" s="89" t="s">
        <v>877</v>
      </c>
      <c r="B143" s="89" t="s">
        <v>879</v>
      </c>
      <c r="C143" s="89" t="s">
        <v>802</v>
      </c>
      <c r="D143" s="89">
        <v>34</v>
      </c>
      <c r="E143" s="89" t="s">
        <v>803</v>
      </c>
      <c r="F143" s="89">
        <v>-75.12</v>
      </c>
      <c r="G143" s="89">
        <v>254.07</v>
      </c>
      <c r="H143" s="89"/>
      <c r="I143" s="89"/>
      <c r="J143" s="89"/>
      <c r="K143" s="89">
        <v>32.090000000000003</v>
      </c>
      <c r="L143" s="89">
        <v>-42.162880000000001</v>
      </c>
      <c r="M143" s="89" t="s">
        <v>460</v>
      </c>
      <c r="N143" s="89">
        <v>145.59172000000001</v>
      </c>
      <c r="O143" s="89" t="s">
        <v>460</v>
      </c>
      <c r="P143" s="89" t="s">
        <v>804</v>
      </c>
      <c r="Q143" s="89">
        <v>67.989999999999995</v>
      </c>
      <c r="R143" s="89">
        <v>323.49</v>
      </c>
      <c r="S143" s="89">
        <v>24.72</v>
      </c>
      <c r="T143" s="89" t="s">
        <v>805</v>
      </c>
      <c r="U143" s="90">
        <v>45568</v>
      </c>
      <c r="V143" s="89" t="s">
        <v>926</v>
      </c>
      <c r="W143" s="89" t="s">
        <v>806</v>
      </c>
      <c r="X143" s="89" t="s">
        <v>807</v>
      </c>
      <c r="Y143" s="89" t="s">
        <v>808</v>
      </c>
      <c r="Z143" s="89" t="s">
        <v>809</v>
      </c>
      <c r="AA143" s="89"/>
      <c r="AB143" s="89" t="s">
        <v>810</v>
      </c>
      <c r="AC143" s="89">
        <v>-8.3368800000000007</v>
      </c>
      <c r="AD143" s="89">
        <v>-2.4567800000000002</v>
      </c>
      <c r="AE143" s="89">
        <v>-32.870310000000003</v>
      </c>
      <c r="AF143" s="89">
        <v>0.31</v>
      </c>
      <c r="AG143" s="89" t="s">
        <v>811</v>
      </c>
      <c r="AH143" s="89">
        <v>9</v>
      </c>
      <c r="AI143" s="89" t="s">
        <v>812</v>
      </c>
      <c r="AJ143" s="89">
        <v>-46841.279999999999</v>
      </c>
      <c r="AK143" s="89">
        <v>0.56999999999999995</v>
      </c>
    </row>
    <row r="144" spans="1:37" x14ac:dyDescent="0.3">
      <c r="A144" s="89" t="s">
        <v>877</v>
      </c>
      <c r="B144" s="89" t="s">
        <v>879</v>
      </c>
      <c r="C144" s="89" t="s">
        <v>802</v>
      </c>
      <c r="D144" s="89">
        <v>35</v>
      </c>
      <c r="E144" s="89" t="s">
        <v>803</v>
      </c>
      <c r="F144" s="89">
        <v>-75.12</v>
      </c>
      <c r="G144" s="89">
        <v>254.07</v>
      </c>
      <c r="H144" s="89"/>
      <c r="I144" s="89"/>
      <c r="J144" s="89"/>
      <c r="K144" s="89">
        <v>31.57</v>
      </c>
      <c r="L144" s="89">
        <v>-42.162880000000001</v>
      </c>
      <c r="M144" s="89" t="s">
        <v>460</v>
      </c>
      <c r="N144" s="89">
        <v>145.59172000000001</v>
      </c>
      <c r="O144" s="89" t="s">
        <v>460</v>
      </c>
      <c r="P144" s="89" t="s">
        <v>804</v>
      </c>
      <c r="Q144" s="89">
        <v>67.25</v>
      </c>
      <c r="R144" s="89">
        <v>322.76</v>
      </c>
      <c r="S144" s="89">
        <v>24.74</v>
      </c>
      <c r="T144" s="89" t="s">
        <v>805</v>
      </c>
      <c r="U144" s="90">
        <v>45568</v>
      </c>
      <c r="V144" s="89" t="s">
        <v>927</v>
      </c>
      <c r="W144" s="89" t="s">
        <v>806</v>
      </c>
      <c r="X144" s="89" t="s">
        <v>807</v>
      </c>
      <c r="Y144" s="89" t="s">
        <v>808</v>
      </c>
      <c r="Z144" s="89" t="s">
        <v>809</v>
      </c>
      <c r="AA144" s="89"/>
      <c r="AB144" s="89" t="s">
        <v>810</v>
      </c>
      <c r="AC144" s="89">
        <v>-8.5838199999999993</v>
      </c>
      <c r="AD144" s="89">
        <v>-2.5272700000000001</v>
      </c>
      <c r="AE144" s="89">
        <v>-33.836779999999997</v>
      </c>
      <c r="AF144" s="89">
        <v>0</v>
      </c>
      <c r="AG144" s="89" t="s">
        <v>811</v>
      </c>
      <c r="AH144" s="89">
        <v>9</v>
      </c>
      <c r="AI144" s="89" t="s">
        <v>812</v>
      </c>
      <c r="AJ144" s="89">
        <v>-46840.54</v>
      </c>
      <c r="AK144" s="89">
        <v>0.56999999999999995</v>
      </c>
    </row>
    <row r="145" spans="1:37" x14ac:dyDescent="0.3">
      <c r="A145" s="89" t="s">
        <v>877</v>
      </c>
      <c r="B145" s="89" t="s">
        <v>879</v>
      </c>
      <c r="C145" s="89" t="s">
        <v>813</v>
      </c>
      <c r="D145" s="89">
        <v>35</v>
      </c>
      <c r="E145" s="89" t="s">
        <v>803</v>
      </c>
      <c r="F145" s="89">
        <v>-75.36</v>
      </c>
      <c r="G145" s="89">
        <v>253.28</v>
      </c>
      <c r="H145" s="89"/>
      <c r="I145" s="89"/>
      <c r="J145" s="89"/>
      <c r="K145" s="89">
        <v>37.299999999999997</v>
      </c>
      <c r="L145" s="89">
        <v>-42.162880000000001</v>
      </c>
      <c r="M145" s="89" t="s">
        <v>460</v>
      </c>
      <c r="N145" s="89">
        <v>145.59172000000001</v>
      </c>
      <c r="O145" s="89" t="s">
        <v>460</v>
      </c>
      <c r="P145" s="89" t="s">
        <v>804</v>
      </c>
      <c r="Q145" s="89">
        <v>354.53</v>
      </c>
      <c r="R145" s="89">
        <v>247.97</v>
      </c>
      <c r="S145" s="89">
        <v>27.18</v>
      </c>
      <c r="T145" s="89" t="s">
        <v>805</v>
      </c>
      <c r="U145" s="90">
        <v>45568</v>
      </c>
      <c r="V145" s="91">
        <v>0.5403472222222222</v>
      </c>
      <c r="W145" s="89" t="s">
        <v>806</v>
      </c>
      <c r="X145" s="89" t="s">
        <v>807</v>
      </c>
      <c r="Y145" s="89" t="s">
        <v>808</v>
      </c>
      <c r="Z145" s="89" t="s">
        <v>809</v>
      </c>
      <c r="AA145" s="89"/>
      <c r="AB145" s="89" t="s">
        <v>882</v>
      </c>
      <c r="AC145" s="89"/>
      <c r="AD145" s="89"/>
      <c r="AE145" s="89"/>
      <c r="AF145" s="89"/>
      <c r="AG145" s="89" t="s">
        <v>811</v>
      </c>
      <c r="AH145" s="89">
        <v>9</v>
      </c>
      <c r="AI145" s="89" t="s">
        <v>812</v>
      </c>
      <c r="AJ145" s="89">
        <v>-5331.25</v>
      </c>
      <c r="AK145" s="89">
        <v>0.56999999999999995</v>
      </c>
    </row>
    <row r="146" spans="1:37" x14ac:dyDescent="0.3">
      <c r="A146" s="89" t="s">
        <v>877</v>
      </c>
      <c r="B146" s="89" t="s">
        <v>879</v>
      </c>
      <c r="C146" s="89" t="s">
        <v>802</v>
      </c>
      <c r="D146" s="89">
        <v>36</v>
      </c>
      <c r="E146" s="89" t="s">
        <v>803</v>
      </c>
      <c r="F146" s="89">
        <v>-75.099999999999994</v>
      </c>
      <c r="G146" s="89">
        <v>254</v>
      </c>
      <c r="H146" s="89"/>
      <c r="I146" s="89"/>
      <c r="J146" s="89"/>
      <c r="K146" s="89">
        <v>31.67</v>
      </c>
      <c r="L146" s="89">
        <v>-42.162880000000001</v>
      </c>
      <c r="M146" s="89" t="s">
        <v>460</v>
      </c>
      <c r="N146" s="89">
        <v>145.59172000000001</v>
      </c>
      <c r="O146" s="89" t="s">
        <v>460</v>
      </c>
      <c r="P146" s="89" t="s">
        <v>804</v>
      </c>
      <c r="Q146" s="89">
        <v>67</v>
      </c>
      <c r="R146" s="89">
        <v>322.44</v>
      </c>
      <c r="S146" s="89">
        <v>24.75</v>
      </c>
      <c r="T146" s="89" t="s">
        <v>805</v>
      </c>
      <c r="U146" s="90">
        <v>45568</v>
      </c>
      <c r="V146" s="89" t="s">
        <v>928</v>
      </c>
      <c r="W146" s="89" t="s">
        <v>806</v>
      </c>
      <c r="X146" s="89" t="s">
        <v>807</v>
      </c>
      <c r="Y146" s="89" t="s">
        <v>808</v>
      </c>
      <c r="Z146" s="89" t="s">
        <v>809</v>
      </c>
      <c r="AA146" s="89"/>
      <c r="AB146" s="89" t="s">
        <v>810</v>
      </c>
      <c r="AC146" s="89">
        <v>-8.8308700000000009</v>
      </c>
      <c r="AD146" s="89">
        <v>-2.5979399999999999</v>
      </c>
      <c r="AE146" s="89">
        <v>-34.803199999999997</v>
      </c>
      <c r="AF146" s="89">
        <v>0.81</v>
      </c>
      <c r="AG146" s="89" t="s">
        <v>811</v>
      </c>
      <c r="AH146" s="89">
        <v>9</v>
      </c>
      <c r="AI146" s="89" t="s">
        <v>812</v>
      </c>
      <c r="AJ146" s="89">
        <v>-46840.29</v>
      </c>
      <c r="AK146" s="89">
        <v>0.56999999999999995</v>
      </c>
    </row>
    <row r="147" spans="1:37" x14ac:dyDescent="0.3">
      <c r="A147" s="89" t="s">
        <v>877</v>
      </c>
      <c r="B147" s="89" t="s">
        <v>913</v>
      </c>
      <c r="C147" s="89" t="s">
        <v>802</v>
      </c>
      <c r="D147" s="89">
        <v>36</v>
      </c>
      <c r="E147" s="89" t="s">
        <v>803</v>
      </c>
      <c r="F147" s="89">
        <v>-75.180000000000007</v>
      </c>
      <c r="G147" s="89">
        <v>252.74</v>
      </c>
      <c r="H147" s="89"/>
      <c r="I147" s="89"/>
      <c r="J147" s="89"/>
      <c r="K147" s="89">
        <v>62.39</v>
      </c>
      <c r="L147" s="89">
        <v>-42.162889999999997</v>
      </c>
      <c r="M147" s="89" t="s">
        <v>460</v>
      </c>
      <c r="N147" s="89">
        <v>145.59175999999999</v>
      </c>
      <c r="O147" s="89" t="s">
        <v>460</v>
      </c>
      <c r="P147" s="89" t="s">
        <v>804</v>
      </c>
      <c r="Q147" s="89">
        <v>198.27</v>
      </c>
      <c r="R147" s="89">
        <v>91.13</v>
      </c>
      <c r="S147" s="89">
        <v>18.36</v>
      </c>
      <c r="T147" s="89" t="s">
        <v>805</v>
      </c>
      <c r="U147" s="90">
        <v>45560</v>
      </c>
      <c r="V147" s="89" t="s">
        <v>929</v>
      </c>
      <c r="W147" s="89" t="s">
        <v>806</v>
      </c>
      <c r="X147" s="89" t="s">
        <v>807</v>
      </c>
      <c r="Y147" s="89" t="s">
        <v>808</v>
      </c>
      <c r="Z147" s="89" t="s">
        <v>809</v>
      </c>
      <c r="AA147" s="89"/>
      <c r="AB147" s="89" t="s">
        <v>882</v>
      </c>
      <c r="AC147" s="89"/>
      <c r="AD147" s="89"/>
      <c r="AE147" s="89"/>
      <c r="AF147" s="89"/>
      <c r="AG147" s="89" t="s">
        <v>811</v>
      </c>
      <c r="AH147" s="89">
        <v>9</v>
      </c>
      <c r="AI147" s="89" t="s">
        <v>812</v>
      </c>
      <c r="AJ147" s="89">
        <v>-3775.55</v>
      </c>
      <c r="AK147" s="89">
        <v>0.09</v>
      </c>
    </row>
    <row r="148" spans="1:37" x14ac:dyDescent="0.3">
      <c r="A148" s="89" t="s">
        <v>877</v>
      </c>
      <c r="B148" s="89" t="s">
        <v>879</v>
      </c>
      <c r="C148" s="89" t="s">
        <v>813</v>
      </c>
      <c r="D148" s="89">
        <v>36</v>
      </c>
      <c r="E148" s="89" t="s">
        <v>803</v>
      </c>
      <c r="F148" s="89">
        <v>-75.319999999999993</v>
      </c>
      <c r="G148" s="89">
        <v>253.32</v>
      </c>
      <c r="H148" s="89"/>
      <c r="I148" s="89"/>
      <c r="J148" s="89"/>
      <c r="K148" s="89">
        <v>37.25</v>
      </c>
      <c r="L148" s="89">
        <v>-42.162880000000001</v>
      </c>
      <c r="M148" s="89" t="s">
        <v>460</v>
      </c>
      <c r="N148" s="89">
        <v>145.59172000000001</v>
      </c>
      <c r="O148" s="89" t="s">
        <v>460</v>
      </c>
      <c r="P148" s="89" t="s">
        <v>804</v>
      </c>
      <c r="Q148" s="89">
        <v>319.33</v>
      </c>
      <c r="R148" s="89">
        <v>212.83</v>
      </c>
      <c r="S148" s="89">
        <v>27.18</v>
      </c>
      <c r="T148" s="89" t="s">
        <v>805</v>
      </c>
      <c r="U148" s="90">
        <v>45568</v>
      </c>
      <c r="V148" s="91">
        <v>0.54037037037037039</v>
      </c>
      <c r="W148" s="89" t="s">
        <v>806</v>
      </c>
      <c r="X148" s="89" t="s">
        <v>807</v>
      </c>
      <c r="Y148" s="89" t="s">
        <v>808</v>
      </c>
      <c r="Z148" s="89" t="s">
        <v>809</v>
      </c>
      <c r="AA148" s="89"/>
      <c r="AB148" s="89" t="s">
        <v>882</v>
      </c>
      <c r="AC148" s="89"/>
      <c r="AD148" s="89"/>
      <c r="AE148" s="89"/>
      <c r="AF148" s="89"/>
      <c r="AG148" s="89" t="s">
        <v>811</v>
      </c>
      <c r="AH148" s="89">
        <v>9</v>
      </c>
      <c r="AI148" s="89" t="s">
        <v>812</v>
      </c>
      <c r="AJ148" s="89">
        <v>-5639.41</v>
      </c>
      <c r="AK148" s="89">
        <v>0.56999999999999995</v>
      </c>
    </row>
    <row r="149" spans="1:37" x14ac:dyDescent="0.3">
      <c r="A149" s="89" t="s">
        <v>877</v>
      </c>
      <c r="B149" s="89" t="s">
        <v>913</v>
      </c>
      <c r="C149" s="89" t="s">
        <v>813</v>
      </c>
      <c r="D149" s="89">
        <v>36</v>
      </c>
      <c r="E149" s="89" t="s">
        <v>803</v>
      </c>
      <c r="F149" s="89">
        <v>-75.05</v>
      </c>
      <c r="G149" s="89">
        <v>253.02</v>
      </c>
      <c r="H149" s="89"/>
      <c r="I149" s="89"/>
      <c r="J149" s="89"/>
      <c r="K149" s="89">
        <v>54.86</v>
      </c>
      <c r="L149" s="89">
        <v>-42.162889999999997</v>
      </c>
      <c r="M149" s="89" t="s">
        <v>460</v>
      </c>
      <c r="N149" s="89">
        <v>145.59175999999999</v>
      </c>
      <c r="O149" s="89" t="s">
        <v>460</v>
      </c>
      <c r="P149" s="89" t="s">
        <v>804</v>
      </c>
      <c r="Q149" s="89">
        <v>83.98</v>
      </c>
      <c r="R149" s="89">
        <v>337.01</v>
      </c>
      <c r="S149" s="89">
        <v>18.190000000000001</v>
      </c>
      <c r="T149" s="89" t="s">
        <v>805</v>
      </c>
      <c r="U149" s="90">
        <v>45560</v>
      </c>
      <c r="V149" s="89" t="s">
        <v>930</v>
      </c>
      <c r="W149" s="89" t="s">
        <v>806</v>
      </c>
      <c r="X149" s="89" t="s">
        <v>807</v>
      </c>
      <c r="Y149" s="89" t="s">
        <v>808</v>
      </c>
      <c r="Z149" s="89" t="s">
        <v>809</v>
      </c>
      <c r="AA149" s="89"/>
      <c r="AB149" s="89" t="s">
        <v>882</v>
      </c>
      <c r="AC149" s="89"/>
      <c r="AD149" s="89"/>
      <c r="AE149" s="89"/>
      <c r="AF149" s="89"/>
      <c r="AG149" s="89" t="s">
        <v>811</v>
      </c>
      <c r="AH149" s="89">
        <v>9</v>
      </c>
      <c r="AI149" s="89" t="s">
        <v>812</v>
      </c>
      <c r="AJ149" s="89">
        <v>-443.52</v>
      </c>
      <c r="AK149" s="89">
        <v>0.09</v>
      </c>
    </row>
    <row r="150" spans="1:37" x14ac:dyDescent="0.3">
      <c r="A150" s="89" t="s">
        <v>877</v>
      </c>
      <c r="B150" s="89" t="s">
        <v>879</v>
      </c>
      <c r="C150" s="89" t="s">
        <v>802</v>
      </c>
      <c r="D150" s="89">
        <v>37</v>
      </c>
      <c r="E150" s="89" t="s">
        <v>803</v>
      </c>
      <c r="F150" s="89">
        <v>-75.06</v>
      </c>
      <c r="G150" s="89">
        <v>254.02</v>
      </c>
      <c r="H150" s="89"/>
      <c r="I150" s="89"/>
      <c r="J150" s="89"/>
      <c r="K150" s="89">
        <v>31.05</v>
      </c>
      <c r="L150" s="89">
        <v>-42.162880000000001</v>
      </c>
      <c r="M150" s="89" t="s">
        <v>460</v>
      </c>
      <c r="N150" s="89">
        <v>145.59172000000001</v>
      </c>
      <c r="O150" s="89" t="s">
        <v>460</v>
      </c>
      <c r="P150" s="89" t="s">
        <v>804</v>
      </c>
      <c r="Q150" s="89">
        <v>67.2</v>
      </c>
      <c r="R150" s="89">
        <v>322.66000000000003</v>
      </c>
      <c r="S150" s="89">
        <v>24.76</v>
      </c>
      <c r="T150" s="89" t="s">
        <v>805</v>
      </c>
      <c r="U150" s="90">
        <v>45568</v>
      </c>
      <c r="V150" s="89" t="s">
        <v>931</v>
      </c>
      <c r="W150" s="89" t="s">
        <v>806</v>
      </c>
      <c r="X150" s="89" t="s">
        <v>807</v>
      </c>
      <c r="Y150" s="89" t="s">
        <v>808</v>
      </c>
      <c r="Z150" s="89" t="s">
        <v>809</v>
      </c>
      <c r="AA150" s="89"/>
      <c r="AB150" s="89" t="s">
        <v>810</v>
      </c>
      <c r="AC150" s="89">
        <v>-9.0783799999999992</v>
      </c>
      <c r="AD150" s="89">
        <v>-2.6688700000000001</v>
      </c>
      <c r="AE150" s="89">
        <v>-35.769489999999998</v>
      </c>
      <c r="AF150" s="89">
        <v>1.21</v>
      </c>
      <c r="AG150" s="89" t="s">
        <v>811</v>
      </c>
      <c r="AH150" s="89">
        <v>9</v>
      </c>
      <c r="AI150" s="89" t="s">
        <v>812</v>
      </c>
      <c r="AJ150" s="89">
        <v>-46840.49</v>
      </c>
      <c r="AK150" s="89">
        <v>0.56999999999999995</v>
      </c>
    </row>
    <row r="151" spans="1:37" x14ac:dyDescent="0.3">
      <c r="A151" s="89" t="s">
        <v>877</v>
      </c>
      <c r="B151" s="89" t="s">
        <v>879</v>
      </c>
      <c r="C151" s="89" t="s">
        <v>813</v>
      </c>
      <c r="D151" s="89">
        <v>37</v>
      </c>
      <c r="E151" s="89" t="s">
        <v>803</v>
      </c>
      <c r="F151" s="89">
        <v>-75.150000000000006</v>
      </c>
      <c r="G151" s="89">
        <v>252.96</v>
      </c>
      <c r="H151" s="89"/>
      <c r="I151" s="89"/>
      <c r="J151" s="89"/>
      <c r="K151" s="89">
        <v>35.22</v>
      </c>
      <c r="L151" s="89">
        <v>-42.162880000000001</v>
      </c>
      <c r="M151" s="89" t="s">
        <v>460</v>
      </c>
      <c r="N151" s="89">
        <v>145.59172000000001</v>
      </c>
      <c r="O151" s="89" t="s">
        <v>460</v>
      </c>
      <c r="P151" s="89" t="s">
        <v>804</v>
      </c>
      <c r="Q151" s="89">
        <v>111.16</v>
      </c>
      <c r="R151" s="89">
        <v>4.3</v>
      </c>
      <c r="S151" s="89">
        <v>27.18</v>
      </c>
      <c r="T151" s="89" t="s">
        <v>805</v>
      </c>
      <c r="U151" s="90">
        <v>45568</v>
      </c>
      <c r="V151" s="91">
        <v>0.54038194444444443</v>
      </c>
      <c r="W151" s="89" t="s">
        <v>806</v>
      </c>
      <c r="X151" s="89" t="s">
        <v>807</v>
      </c>
      <c r="Y151" s="89" t="s">
        <v>808</v>
      </c>
      <c r="Z151" s="89" t="s">
        <v>809</v>
      </c>
      <c r="AA151" s="89"/>
      <c r="AB151" s="89" t="s">
        <v>882</v>
      </c>
      <c r="AC151" s="89"/>
      <c r="AD151" s="89"/>
      <c r="AE151" s="89"/>
      <c r="AF151" s="89"/>
      <c r="AG151" s="89" t="s">
        <v>811</v>
      </c>
      <c r="AH151" s="89">
        <v>9</v>
      </c>
      <c r="AI151" s="89" t="s">
        <v>812</v>
      </c>
      <c r="AJ151" s="89">
        <v>-5788.12</v>
      </c>
      <c r="AK151" s="89">
        <v>0.56999999999999995</v>
      </c>
    </row>
    <row r="152" spans="1:37" x14ac:dyDescent="0.3">
      <c r="A152" s="89" t="s">
        <v>877</v>
      </c>
      <c r="B152" s="89" t="s">
        <v>913</v>
      </c>
      <c r="C152" s="89" t="s">
        <v>813</v>
      </c>
      <c r="D152" s="89">
        <v>38</v>
      </c>
      <c r="E152" s="89" t="s">
        <v>803</v>
      </c>
      <c r="F152" s="89">
        <v>-75.14</v>
      </c>
      <c r="G152" s="89">
        <v>253.36</v>
      </c>
      <c r="H152" s="89"/>
      <c r="I152" s="89"/>
      <c r="J152" s="89"/>
      <c r="K152" s="89">
        <v>53.54</v>
      </c>
      <c r="L152" s="89">
        <v>-42.162889999999997</v>
      </c>
      <c r="M152" s="89" t="s">
        <v>460</v>
      </c>
      <c r="N152" s="89">
        <v>145.59175999999999</v>
      </c>
      <c r="O152" s="89" t="s">
        <v>460</v>
      </c>
      <c r="P152" s="89" t="s">
        <v>804</v>
      </c>
      <c r="Q152" s="89">
        <v>305.56</v>
      </c>
      <c r="R152" s="89">
        <v>198.94</v>
      </c>
      <c r="S152" s="89">
        <v>18.2</v>
      </c>
      <c r="T152" s="89" t="s">
        <v>805</v>
      </c>
      <c r="U152" s="90">
        <v>45560</v>
      </c>
      <c r="V152" s="89" t="s">
        <v>932</v>
      </c>
      <c r="W152" s="89" t="s">
        <v>806</v>
      </c>
      <c r="X152" s="89" t="s">
        <v>807</v>
      </c>
      <c r="Y152" s="89" t="s">
        <v>808</v>
      </c>
      <c r="Z152" s="89" t="s">
        <v>809</v>
      </c>
      <c r="AA152" s="89"/>
      <c r="AB152" s="89" t="s">
        <v>882</v>
      </c>
      <c r="AC152" s="89"/>
      <c r="AD152" s="89"/>
      <c r="AE152" s="89"/>
      <c r="AF152" s="89"/>
      <c r="AG152" s="89" t="s">
        <v>811</v>
      </c>
      <c r="AH152" s="89">
        <v>9</v>
      </c>
      <c r="AI152" s="89" t="s">
        <v>812</v>
      </c>
      <c r="AJ152" s="89">
        <v>-665.1</v>
      </c>
      <c r="AK152" s="89">
        <v>0.09</v>
      </c>
    </row>
    <row r="153" spans="1:37" x14ac:dyDescent="0.3">
      <c r="A153" s="89" t="s">
        <v>877</v>
      </c>
      <c r="B153" s="89" t="s">
        <v>879</v>
      </c>
      <c r="C153" s="89" t="s">
        <v>802</v>
      </c>
      <c r="D153" s="89">
        <v>38</v>
      </c>
      <c r="E153" s="89" t="s">
        <v>803</v>
      </c>
      <c r="F153" s="89">
        <v>-75.02</v>
      </c>
      <c r="G153" s="89">
        <v>254.16</v>
      </c>
      <c r="H153" s="89"/>
      <c r="I153" s="89"/>
      <c r="J153" s="89"/>
      <c r="K153" s="89">
        <v>32.799999999999997</v>
      </c>
      <c r="L153" s="89">
        <v>-42.162880000000001</v>
      </c>
      <c r="M153" s="89" t="s">
        <v>460</v>
      </c>
      <c r="N153" s="89">
        <v>145.59172000000001</v>
      </c>
      <c r="O153" s="89" t="s">
        <v>460</v>
      </c>
      <c r="P153" s="89" t="s">
        <v>804</v>
      </c>
      <c r="Q153" s="89">
        <v>67.13</v>
      </c>
      <c r="R153" s="89">
        <v>322.73</v>
      </c>
      <c r="S153" s="89">
        <v>24.77</v>
      </c>
      <c r="T153" s="89" t="s">
        <v>805</v>
      </c>
      <c r="U153" s="90">
        <v>45568</v>
      </c>
      <c r="V153" s="89" t="s">
        <v>933</v>
      </c>
      <c r="W153" s="89" t="s">
        <v>806</v>
      </c>
      <c r="X153" s="89" t="s">
        <v>807</v>
      </c>
      <c r="Y153" s="89" t="s">
        <v>808</v>
      </c>
      <c r="Z153" s="89" t="s">
        <v>809</v>
      </c>
      <c r="AA153" s="89"/>
      <c r="AB153" s="89" t="s">
        <v>810</v>
      </c>
      <c r="AC153" s="89">
        <v>-9.3266299999999998</v>
      </c>
      <c r="AD153" s="89">
        <v>-2.73963</v>
      </c>
      <c r="AE153" s="89">
        <v>-36.735590000000002</v>
      </c>
      <c r="AF153" s="89">
        <v>1.62</v>
      </c>
      <c r="AG153" s="89" t="s">
        <v>811</v>
      </c>
      <c r="AH153" s="89">
        <v>9</v>
      </c>
      <c r="AI153" s="89" t="s">
        <v>812</v>
      </c>
      <c r="AJ153" s="89">
        <v>-46840.42</v>
      </c>
      <c r="AK153" s="89">
        <v>0.56999999999999995</v>
      </c>
    </row>
    <row r="154" spans="1:37" x14ac:dyDescent="0.3">
      <c r="A154" s="89" t="s">
        <v>877</v>
      </c>
      <c r="B154" s="89" t="s">
        <v>913</v>
      </c>
      <c r="C154" s="89" t="s">
        <v>802</v>
      </c>
      <c r="D154" s="89">
        <v>38</v>
      </c>
      <c r="E154" s="89" t="s">
        <v>803</v>
      </c>
      <c r="F154" s="89">
        <v>-75.040000000000006</v>
      </c>
      <c r="G154" s="89">
        <v>252.65</v>
      </c>
      <c r="H154" s="89"/>
      <c r="I154" s="89"/>
      <c r="J154" s="89"/>
      <c r="K154" s="89">
        <v>62.01</v>
      </c>
      <c r="L154" s="89">
        <v>-42.162889999999997</v>
      </c>
      <c r="M154" s="89" t="s">
        <v>460</v>
      </c>
      <c r="N154" s="89">
        <v>145.59175999999999</v>
      </c>
      <c r="O154" s="89" t="s">
        <v>460</v>
      </c>
      <c r="P154" s="89" t="s">
        <v>804</v>
      </c>
      <c r="Q154" s="89">
        <v>201.32</v>
      </c>
      <c r="R154" s="89">
        <v>94.09</v>
      </c>
      <c r="S154" s="89">
        <v>18.350000000000001</v>
      </c>
      <c r="T154" s="89" t="s">
        <v>805</v>
      </c>
      <c r="U154" s="90">
        <v>45560</v>
      </c>
      <c r="V154" s="89" t="s">
        <v>934</v>
      </c>
      <c r="W154" s="89" t="s">
        <v>806</v>
      </c>
      <c r="X154" s="89" t="s">
        <v>807</v>
      </c>
      <c r="Y154" s="89" t="s">
        <v>808</v>
      </c>
      <c r="Z154" s="89" t="s">
        <v>809</v>
      </c>
      <c r="AA154" s="89"/>
      <c r="AB154" s="89" t="s">
        <v>882</v>
      </c>
      <c r="AC154" s="89"/>
      <c r="AD154" s="89"/>
      <c r="AE154" s="89"/>
      <c r="AF154" s="89"/>
      <c r="AG154" s="89" t="s">
        <v>811</v>
      </c>
      <c r="AH154" s="89">
        <v>9</v>
      </c>
      <c r="AI154" s="89" t="s">
        <v>812</v>
      </c>
      <c r="AJ154" s="89">
        <v>-3778.59</v>
      </c>
      <c r="AK154" s="89">
        <v>0.09</v>
      </c>
    </row>
    <row r="155" spans="1:37" x14ac:dyDescent="0.3">
      <c r="A155" s="89" t="s">
        <v>877</v>
      </c>
      <c r="B155" s="89" t="s">
        <v>879</v>
      </c>
      <c r="C155" s="89" t="s">
        <v>813</v>
      </c>
      <c r="D155" s="89">
        <v>38</v>
      </c>
      <c r="E155" s="89" t="s">
        <v>803</v>
      </c>
      <c r="F155" s="89">
        <v>-75.17</v>
      </c>
      <c r="G155" s="89">
        <v>253.16</v>
      </c>
      <c r="H155" s="89"/>
      <c r="I155" s="89"/>
      <c r="J155" s="89"/>
      <c r="K155" s="89">
        <v>33.89</v>
      </c>
      <c r="L155" s="89">
        <v>-42.162880000000001</v>
      </c>
      <c r="M155" s="89" t="s">
        <v>460</v>
      </c>
      <c r="N155" s="89">
        <v>145.59172000000001</v>
      </c>
      <c r="O155" s="89" t="s">
        <v>460</v>
      </c>
      <c r="P155" s="89" t="s">
        <v>804</v>
      </c>
      <c r="Q155" s="89">
        <v>67.650000000000006</v>
      </c>
      <c r="R155" s="89">
        <v>321</v>
      </c>
      <c r="S155" s="89">
        <v>27.19</v>
      </c>
      <c r="T155" s="89" t="s">
        <v>805</v>
      </c>
      <c r="U155" s="90">
        <v>45568</v>
      </c>
      <c r="V155" s="91">
        <v>0.54040509259259262</v>
      </c>
      <c r="W155" s="89" t="s">
        <v>806</v>
      </c>
      <c r="X155" s="89" t="s">
        <v>807</v>
      </c>
      <c r="Y155" s="89" t="s">
        <v>808</v>
      </c>
      <c r="Z155" s="89" t="s">
        <v>809</v>
      </c>
      <c r="AA155" s="89"/>
      <c r="AB155" s="89" t="s">
        <v>882</v>
      </c>
      <c r="AC155" s="89"/>
      <c r="AD155" s="89"/>
      <c r="AE155" s="89"/>
      <c r="AF155" s="89"/>
      <c r="AG155" s="89" t="s">
        <v>811</v>
      </c>
      <c r="AH155" s="89">
        <v>9</v>
      </c>
      <c r="AI155" s="89" t="s">
        <v>812</v>
      </c>
      <c r="AJ155" s="89">
        <v>-6093.13</v>
      </c>
      <c r="AK155" s="89">
        <v>0.56999999999999995</v>
      </c>
    </row>
    <row r="156" spans="1:37" x14ac:dyDescent="0.3">
      <c r="A156" s="89" t="s">
        <v>877</v>
      </c>
      <c r="B156" s="89" t="s">
        <v>879</v>
      </c>
      <c r="C156" s="89" t="s">
        <v>813</v>
      </c>
      <c r="D156" s="89">
        <v>39</v>
      </c>
      <c r="E156" s="89" t="s">
        <v>803</v>
      </c>
      <c r="F156" s="89">
        <v>-75.209999999999994</v>
      </c>
      <c r="G156" s="89">
        <v>253.03</v>
      </c>
      <c r="H156" s="89"/>
      <c r="I156" s="89"/>
      <c r="J156" s="89"/>
      <c r="K156" s="89">
        <v>35.549999999999997</v>
      </c>
      <c r="L156" s="89">
        <v>-42.162880000000001</v>
      </c>
      <c r="M156" s="89" t="s">
        <v>460</v>
      </c>
      <c r="N156" s="89">
        <v>145.59172000000001</v>
      </c>
      <c r="O156" s="89" t="s">
        <v>460</v>
      </c>
      <c r="P156" s="89" t="s">
        <v>804</v>
      </c>
      <c r="Q156" s="89">
        <v>25.56</v>
      </c>
      <c r="R156" s="89">
        <v>278.79000000000002</v>
      </c>
      <c r="S156" s="89">
        <v>27.19</v>
      </c>
      <c r="T156" s="89" t="s">
        <v>805</v>
      </c>
      <c r="U156" s="90">
        <v>45568</v>
      </c>
      <c r="V156" s="91">
        <v>0.5404282407407407</v>
      </c>
      <c r="W156" s="89" t="s">
        <v>806</v>
      </c>
      <c r="X156" s="89" t="s">
        <v>807</v>
      </c>
      <c r="Y156" s="89" t="s">
        <v>808</v>
      </c>
      <c r="Z156" s="89" t="s">
        <v>809</v>
      </c>
      <c r="AA156" s="89"/>
      <c r="AB156" s="89" t="s">
        <v>882</v>
      </c>
      <c r="AC156" s="89"/>
      <c r="AD156" s="89"/>
      <c r="AE156" s="89"/>
      <c r="AF156" s="89"/>
      <c r="AG156" s="89" t="s">
        <v>811</v>
      </c>
      <c r="AH156" s="89">
        <v>9</v>
      </c>
      <c r="AI156" s="89" t="s">
        <v>812</v>
      </c>
      <c r="AJ156" s="89">
        <v>-6409.99</v>
      </c>
      <c r="AK156" s="89">
        <v>0.56999999999999995</v>
      </c>
    </row>
    <row r="157" spans="1:37" x14ac:dyDescent="0.3">
      <c r="A157" s="89" t="s">
        <v>877</v>
      </c>
      <c r="B157" s="89" t="s">
        <v>879</v>
      </c>
      <c r="C157" s="89" t="s">
        <v>802</v>
      </c>
      <c r="D157" s="89">
        <v>39</v>
      </c>
      <c r="E157" s="89" t="s">
        <v>803</v>
      </c>
      <c r="F157" s="89">
        <v>-74.989999999999995</v>
      </c>
      <c r="G157" s="89">
        <v>254.17</v>
      </c>
      <c r="H157" s="89"/>
      <c r="I157" s="89"/>
      <c r="J157" s="89"/>
      <c r="K157" s="89">
        <v>31.48</v>
      </c>
      <c r="L157" s="89">
        <v>-42.162880000000001</v>
      </c>
      <c r="M157" s="89" t="s">
        <v>460</v>
      </c>
      <c r="N157" s="89">
        <v>145.59172000000001</v>
      </c>
      <c r="O157" s="89" t="s">
        <v>460</v>
      </c>
      <c r="P157" s="89" t="s">
        <v>804</v>
      </c>
      <c r="Q157" s="89">
        <v>66.12</v>
      </c>
      <c r="R157" s="89">
        <v>321.73</v>
      </c>
      <c r="S157" s="89">
        <v>24.78</v>
      </c>
      <c r="T157" s="89" t="s">
        <v>805</v>
      </c>
      <c r="U157" s="90">
        <v>45568</v>
      </c>
      <c r="V157" s="89" t="s">
        <v>935</v>
      </c>
      <c r="W157" s="89" t="s">
        <v>806</v>
      </c>
      <c r="X157" s="89" t="s">
        <v>807</v>
      </c>
      <c r="Y157" s="89" t="s">
        <v>808</v>
      </c>
      <c r="Z157" s="89" t="s">
        <v>809</v>
      </c>
      <c r="AA157" s="89"/>
      <c r="AB157" s="89" t="s">
        <v>810</v>
      </c>
      <c r="AC157" s="89">
        <v>-9.5755499999999998</v>
      </c>
      <c r="AD157" s="89">
        <v>-2.8102299999999998</v>
      </c>
      <c r="AE157" s="89">
        <v>-37.701540000000001</v>
      </c>
      <c r="AF157" s="89">
        <v>0.9</v>
      </c>
      <c r="AG157" s="89" t="s">
        <v>811</v>
      </c>
      <c r="AH157" s="89">
        <v>9</v>
      </c>
      <c r="AI157" s="89" t="s">
        <v>812</v>
      </c>
      <c r="AJ157" s="89">
        <v>-46839.41</v>
      </c>
      <c r="AK157" s="89">
        <v>0.56999999999999995</v>
      </c>
    </row>
    <row r="158" spans="1:37" x14ac:dyDescent="0.3">
      <c r="A158" s="89" t="s">
        <v>877</v>
      </c>
      <c r="B158" s="89" t="s">
        <v>913</v>
      </c>
      <c r="C158" s="89" t="s">
        <v>802</v>
      </c>
      <c r="D158" s="89">
        <v>40</v>
      </c>
      <c r="E158" s="89" t="s">
        <v>803</v>
      </c>
      <c r="F158" s="89">
        <v>-75.03</v>
      </c>
      <c r="G158" s="89">
        <v>252.88</v>
      </c>
      <c r="H158" s="89"/>
      <c r="I158" s="89"/>
      <c r="J158" s="89"/>
      <c r="K158" s="89">
        <v>62.39</v>
      </c>
      <c r="L158" s="89">
        <v>-42.162889999999997</v>
      </c>
      <c r="M158" s="89" t="s">
        <v>460</v>
      </c>
      <c r="N158" s="89">
        <v>145.59175999999999</v>
      </c>
      <c r="O158" s="89" t="s">
        <v>460</v>
      </c>
      <c r="P158" s="89" t="s">
        <v>804</v>
      </c>
      <c r="Q158" s="89">
        <v>202.56</v>
      </c>
      <c r="R158" s="89">
        <v>95.56</v>
      </c>
      <c r="S158" s="89">
        <v>18.350000000000001</v>
      </c>
      <c r="T158" s="89" t="s">
        <v>805</v>
      </c>
      <c r="U158" s="90">
        <v>45560</v>
      </c>
      <c r="V158" s="89" t="s">
        <v>936</v>
      </c>
      <c r="W158" s="89" t="s">
        <v>806</v>
      </c>
      <c r="X158" s="89" t="s">
        <v>807</v>
      </c>
      <c r="Y158" s="89" t="s">
        <v>808</v>
      </c>
      <c r="Z158" s="89" t="s">
        <v>809</v>
      </c>
      <c r="AA158" s="89"/>
      <c r="AB158" s="89" t="s">
        <v>882</v>
      </c>
      <c r="AC158" s="89"/>
      <c r="AD158" s="89"/>
      <c r="AE158" s="89"/>
      <c r="AF158" s="89"/>
      <c r="AG158" s="89" t="s">
        <v>811</v>
      </c>
      <c r="AH158" s="89">
        <v>9</v>
      </c>
      <c r="AI158" s="89" t="s">
        <v>812</v>
      </c>
      <c r="AJ158" s="89">
        <v>-3779.83</v>
      </c>
      <c r="AK158" s="89">
        <v>0.09</v>
      </c>
    </row>
    <row r="159" spans="1:37" x14ac:dyDescent="0.3">
      <c r="A159" s="89" t="s">
        <v>877</v>
      </c>
      <c r="B159" s="89" t="s">
        <v>879</v>
      </c>
      <c r="C159" s="89" t="s">
        <v>802</v>
      </c>
      <c r="D159" s="89">
        <v>40</v>
      </c>
      <c r="E159" s="89" t="s">
        <v>803</v>
      </c>
      <c r="F159" s="89">
        <v>-74.95</v>
      </c>
      <c r="G159" s="89">
        <v>253.99</v>
      </c>
      <c r="H159" s="89"/>
      <c r="I159" s="89"/>
      <c r="J159" s="89"/>
      <c r="K159" s="89">
        <v>30.01</v>
      </c>
      <c r="L159" s="89">
        <v>-42.162880000000001</v>
      </c>
      <c r="M159" s="89" t="s">
        <v>460</v>
      </c>
      <c r="N159" s="89">
        <v>145.59172000000001</v>
      </c>
      <c r="O159" s="89" t="s">
        <v>460</v>
      </c>
      <c r="P159" s="89" t="s">
        <v>804</v>
      </c>
      <c r="Q159" s="89">
        <v>64.63</v>
      </c>
      <c r="R159" s="89">
        <v>320.06</v>
      </c>
      <c r="S159" s="89">
        <v>24.8</v>
      </c>
      <c r="T159" s="89" t="s">
        <v>805</v>
      </c>
      <c r="U159" s="90">
        <v>45568</v>
      </c>
      <c r="V159" s="89" t="s">
        <v>937</v>
      </c>
      <c r="W159" s="89" t="s">
        <v>806</v>
      </c>
      <c r="X159" s="89" t="s">
        <v>807</v>
      </c>
      <c r="Y159" s="89" t="s">
        <v>808</v>
      </c>
      <c r="Z159" s="89" t="s">
        <v>809</v>
      </c>
      <c r="AA159" s="89"/>
      <c r="AB159" s="89" t="s">
        <v>810</v>
      </c>
      <c r="AC159" s="89">
        <v>-9.8249300000000002</v>
      </c>
      <c r="AD159" s="89">
        <v>-2.8813599999999999</v>
      </c>
      <c r="AE159" s="89">
        <v>-38.66733</v>
      </c>
      <c r="AF159" s="89">
        <v>1.84</v>
      </c>
      <c r="AG159" s="89" t="s">
        <v>811</v>
      </c>
      <c r="AH159" s="89">
        <v>9</v>
      </c>
      <c r="AI159" s="89" t="s">
        <v>812</v>
      </c>
      <c r="AJ159" s="89">
        <v>-46837.919999999998</v>
      </c>
      <c r="AK159" s="89">
        <v>0.56999999999999995</v>
      </c>
    </row>
    <row r="160" spans="1:37" x14ac:dyDescent="0.3">
      <c r="A160" s="89" t="s">
        <v>877</v>
      </c>
      <c r="B160" s="89" t="s">
        <v>913</v>
      </c>
      <c r="C160" s="89" t="s">
        <v>813</v>
      </c>
      <c r="D160" s="89">
        <v>40</v>
      </c>
      <c r="E160" s="89" t="s">
        <v>803</v>
      </c>
      <c r="F160" s="89">
        <v>-74.900000000000006</v>
      </c>
      <c r="G160" s="89">
        <v>252.9</v>
      </c>
      <c r="H160" s="89"/>
      <c r="I160" s="89"/>
      <c r="J160" s="89"/>
      <c r="K160" s="89">
        <v>58.22</v>
      </c>
      <c r="L160" s="89">
        <v>-42.162889999999997</v>
      </c>
      <c r="M160" s="89" t="s">
        <v>460</v>
      </c>
      <c r="N160" s="89">
        <v>145.59175999999999</v>
      </c>
      <c r="O160" s="89" t="s">
        <v>460</v>
      </c>
      <c r="P160" s="89" t="s">
        <v>804</v>
      </c>
      <c r="Q160" s="89">
        <v>104.36</v>
      </c>
      <c r="R160" s="89">
        <v>357.29</v>
      </c>
      <c r="S160" s="89">
        <v>18.2</v>
      </c>
      <c r="T160" s="89" t="s">
        <v>805</v>
      </c>
      <c r="U160" s="90">
        <v>45560</v>
      </c>
      <c r="V160" s="89" t="s">
        <v>938</v>
      </c>
      <c r="W160" s="89" t="s">
        <v>806</v>
      </c>
      <c r="X160" s="89" t="s">
        <v>807</v>
      </c>
      <c r="Y160" s="89" t="s">
        <v>808</v>
      </c>
      <c r="Z160" s="89" t="s">
        <v>809</v>
      </c>
      <c r="AA160" s="89"/>
      <c r="AB160" s="89" t="s">
        <v>882</v>
      </c>
      <c r="AC160" s="89"/>
      <c r="AD160" s="89"/>
      <c r="AE160" s="89"/>
      <c r="AF160" s="89"/>
      <c r="AG160" s="89" t="s">
        <v>811</v>
      </c>
      <c r="AH160" s="89">
        <v>9</v>
      </c>
      <c r="AI160" s="89" t="s">
        <v>812</v>
      </c>
      <c r="AJ160" s="89">
        <v>-821.72</v>
      </c>
      <c r="AK160" s="89">
        <v>0.09</v>
      </c>
    </row>
    <row r="161" spans="1:37" x14ac:dyDescent="0.3">
      <c r="A161" s="89" t="s">
        <v>877</v>
      </c>
      <c r="B161" s="89" t="s">
        <v>879</v>
      </c>
      <c r="C161" s="89" t="s">
        <v>813</v>
      </c>
      <c r="D161" s="89">
        <v>40</v>
      </c>
      <c r="E161" s="89" t="s">
        <v>803</v>
      </c>
      <c r="F161" s="89">
        <v>-75.2</v>
      </c>
      <c r="G161" s="89">
        <v>253.32</v>
      </c>
      <c r="H161" s="89"/>
      <c r="I161" s="89"/>
      <c r="J161" s="89"/>
      <c r="K161" s="89">
        <v>34.409999999999997</v>
      </c>
      <c r="L161" s="89">
        <v>-42.162880000000001</v>
      </c>
      <c r="M161" s="89" t="s">
        <v>460</v>
      </c>
      <c r="N161" s="89">
        <v>145.59172000000001</v>
      </c>
      <c r="O161" s="89" t="s">
        <v>460</v>
      </c>
      <c r="P161" s="89" t="s">
        <v>804</v>
      </c>
      <c r="Q161" s="89">
        <v>325.88</v>
      </c>
      <c r="R161" s="89">
        <v>219.41</v>
      </c>
      <c r="S161" s="89">
        <v>27.19</v>
      </c>
      <c r="T161" s="89" t="s">
        <v>805</v>
      </c>
      <c r="U161" s="90">
        <v>45568</v>
      </c>
      <c r="V161" s="91">
        <v>0.54045138888888888</v>
      </c>
      <c r="W161" s="89" t="s">
        <v>806</v>
      </c>
      <c r="X161" s="89" t="s">
        <v>807</v>
      </c>
      <c r="Y161" s="89" t="s">
        <v>808</v>
      </c>
      <c r="Z161" s="89" t="s">
        <v>809</v>
      </c>
      <c r="AA161" s="89"/>
      <c r="AB161" s="89" t="s">
        <v>882</v>
      </c>
      <c r="AC161" s="89"/>
      <c r="AD161" s="89"/>
      <c r="AE161" s="89"/>
      <c r="AF161" s="89"/>
      <c r="AG161" s="89" t="s">
        <v>811</v>
      </c>
      <c r="AH161" s="89">
        <v>9</v>
      </c>
      <c r="AI161" s="89" t="s">
        <v>812</v>
      </c>
      <c r="AJ161" s="89">
        <v>-6710.3</v>
      </c>
      <c r="AK161" s="89">
        <v>0.56999999999999995</v>
      </c>
    </row>
    <row r="162" spans="1:37" x14ac:dyDescent="0.3">
      <c r="A162" s="89" t="s">
        <v>877</v>
      </c>
      <c r="B162" s="89" t="s">
        <v>879</v>
      </c>
      <c r="C162" s="89" t="s">
        <v>802</v>
      </c>
      <c r="D162" s="89">
        <v>41</v>
      </c>
      <c r="E162" s="89" t="s">
        <v>803</v>
      </c>
      <c r="F162" s="89">
        <v>-74.94</v>
      </c>
      <c r="G162" s="89">
        <v>253.91</v>
      </c>
      <c r="H162" s="89"/>
      <c r="I162" s="89"/>
      <c r="J162" s="89"/>
      <c r="K162" s="89">
        <v>32.43</v>
      </c>
      <c r="L162" s="89">
        <v>-42.162880000000001</v>
      </c>
      <c r="M162" s="89" t="s">
        <v>460</v>
      </c>
      <c r="N162" s="89">
        <v>145.59172000000001</v>
      </c>
      <c r="O162" s="89" t="s">
        <v>460</v>
      </c>
      <c r="P162" s="89" t="s">
        <v>804</v>
      </c>
      <c r="Q162" s="89">
        <v>64.61</v>
      </c>
      <c r="R162" s="89">
        <v>319.95999999999998</v>
      </c>
      <c r="S162" s="89">
        <v>24.8</v>
      </c>
      <c r="T162" s="89" t="s">
        <v>805</v>
      </c>
      <c r="U162" s="90">
        <v>45568</v>
      </c>
      <c r="V162" s="89" t="s">
        <v>939</v>
      </c>
      <c r="W162" s="89" t="s">
        <v>806</v>
      </c>
      <c r="X162" s="89" t="s">
        <v>807</v>
      </c>
      <c r="Y162" s="89" t="s">
        <v>808</v>
      </c>
      <c r="Z162" s="89" t="s">
        <v>809</v>
      </c>
      <c r="AA162" s="89"/>
      <c r="AB162" s="89" t="s">
        <v>810</v>
      </c>
      <c r="AC162" s="89">
        <v>-10.07455</v>
      </c>
      <c r="AD162" s="89">
        <v>-2.9531800000000001</v>
      </c>
      <c r="AE162" s="89">
        <v>-39.633009999999999</v>
      </c>
      <c r="AF162" s="89">
        <v>0.69</v>
      </c>
      <c r="AG162" s="89" t="s">
        <v>811</v>
      </c>
      <c r="AH162" s="89">
        <v>9</v>
      </c>
      <c r="AI162" s="89" t="s">
        <v>812</v>
      </c>
      <c r="AJ162" s="89">
        <v>-46837.9</v>
      </c>
      <c r="AK162" s="89">
        <v>0.56999999999999995</v>
      </c>
    </row>
    <row r="163" spans="1:37" x14ac:dyDescent="0.3">
      <c r="A163" s="89" t="s">
        <v>877</v>
      </c>
      <c r="B163" s="89" t="s">
        <v>879</v>
      </c>
      <c r="C163" s="89" t="s">
        <v>813</v>
      </c>
      <c r="D163" s="89">
        <v>41</v>
      </c>
      <c r="E163" s="89" t="s">
        <v>803</v>
      </c>
      <c r="F163" s="89">
        <v>-75.040000000000006</v>
      </c>
      <c r="G163" s="89">
        <v>253.17</v>
      </c>
      <c r="H163" s="89"/>
      <c r="I163" s="89"/>
      <c r="J163" s="89"/>
      <c r="K163" s="89">
        <v>30.91</v>
      </c>
      <c r="L163" s="89">
        <v>-42.162880000000001</v>
      </c>
      <c r="M163" s="89" t="s">
        <v>460</v>
      </c>
      <c r="N163" s="89">
        <v>145.59172000000001</v>
      </c>
      <c r="O163" s="89" t="s">
        <v>460</v>
      </c>
      <c r="P163" s="89" t="s">
        <v>804</v>
      </c>
      <c r="Q163" s="89">
        <v>89.22</v>
      </c>
      <c r="R163" s="89">
        <v>342.6</v>
      </c>
      <c r="S163" s="89">
        <v>27.19</v>
      </c>
      <c r="T163" s="89" t="s">
        <v>805</v>
      </c>
      <c r="U163" s="90">
        <v>45568</v>
      </c>
      <c r="V163" s="91">
        <v>0.54046296296296292</v>
      </c>
      <c r="W163" s="89" t="s">
        <v>806</v>
      </c>
      <c r="X163" s="89" t="s">
        <v>807</v>
      </c>
      <c r="Y163" s="89" t="s">
        <v>808</v>
      </c>
      <c r="Z163" s="89" t="s">
        <v>809</v>
      </c>
      <c r="AA163" s="89"/>
      <c r="AB163" s="89" t="s">
        <v>882</v>
      </c>
      <c r="AC163" s="89"/>
      <c r="AD163" s="89"/>
      <c r="AE163" s="89"/>
      <c r="AF163" s="89"/>
      <c r="AG163" s="89" t="s">
        <v>811</v>
      </c>
      <c r="AH163" s="89">
        <v>9</v>
      </c>
      <c r="AI163" s="89" t="s">
        <v>812</v>
      </c>
      <c r="AJ163" s="89">
        <v>-6831.84</v>
      </c>
      <c r="AK163" s="89">
        <v>0.56999999999999995</v>
      </c>
    </row>
    <row r="164" spans="1:37" x14ac:dyDescent="0.3">
      <c r="A164" s="89" t="s">
        <v>877</v>
      </c>
      <c r="B164" s="89" t="s">
        <v>879</v>
      </c>
      <c r="C164" s="89" t="s">
        <v>802</v>
      </c>
      <c r="D164" s="89">
        <v>42</v>
      </c>
      <c r="E164" s="89" t="s">
        <v>803</v>
      </c>
      <c r="F164" s="89">
        <v>-74.89</v>
      </c>
      <c r="G164" s="89">
        <v>253.75</v>
      </c>
      <c r="H164" s="89"/>
      <c r="I164" s="89"/>
      <c r="J164" s="89"/>
      <c r="K164" s="89">
        <v>33.75</v>
      </c>
      <c r="L164" s="89">
        <v>-42.162880000000001</v>
      </c>
      <c r="M164" s="89" t="s">
        <v>460</v>
      </c>
      <c r="N164" s="89">
        <v>145.59172000000001</v>
      </c>
      <c r="O164" s="89" t="s">
        <v>460</v>
      </c>
      <c r="P164" s="89" t="s">
        <v>804</v>
      </c>
      <c r="Q164" s="89">
        <v>63.71</v>
      </c>
      <c r="R164" s="89">
        <v>318.89999999999998</v>
      </c>
      <c r="S164" s="89">
        <v>24.81</v>
      </c>
      <c r="T164" s="89" t="s">
        <v>805</v>
      </c>
      <c r="U164" s="90">
        <v>45568</v>
      </c>
      <c r="V164" s="89" t="s">
        <v>940</v>
      </c>
      <c r="W164" s="89" t="s">
        <v>806</v>
      </c>
      <c r="X164" s="89" t="s">
        <v>807</v>
      </c>
      <c r="Y164" s="89" t="s">
        <v>808</v>
      </c>
      <c r="Z164" s="89" t="s">
        <v>809</v>
      </c>
      <c r="AA164" s="89"/>
      <c r="AB164" s="89" t="s">
        <v>810</v>
      </c>
      <c r="AC164" s="89">
        <v>-10.32451</v>
      </c>
      <c r="AD164" s="89">
        <v>-3.0256599999999998</v>
      </c>
      <c r="AE164" s="89">
        <v>-40.598550000000003</v>
      </c>
      <c r="AF164" s="89">
        <v>1.95</v>
      </c>
      <c r="AG164" s="89" t="s">
        <v>811</v>
      </c>
      <c r="AH164" s="89">
        <v>9</v>
      </c>
      <c r="AI164" s="89" t="s">
        <v>812</v>
      </c>
      <c r="AJ164" s="89">
        <v>-46837</v>
      </c>
      <c r="AK164" s="89">
        <v>0.56999999999999995</v>
      </c>
    </row>
    <row r="165" spans="1:37" x14ac:dyDescent="0.3">
      <c r="A165" s="89" t="s">
        <v>877</v>
      </c>
      <c r="B165" s="89" t="s">
        <v>879</v>
      </c>
      <c r="C165" s="89" t="s">
        <v>813</v>
      </c>
      <c r="D165" s="89">
        <v>42</v>
      </c>
      <c r="E165" s="89" t="s">
        <v>803</v>
      </c>
      <c r="F165" s="89">
        <v>-74.989999999999995</v>
      </c>
      <c r="G165" s="89">
        <v>252.8</v>
      </c>
      <c r="H165" s="89"/>
      <c r="I165" s="89"/>
      <c r="J165" s="89"/>
      <c r="K165" s="89">
        <v>32.85</v>
      </c>
      <c r="L165" s="89">
        <v>-42.162880000000001</v>
      </c>
      <c r="M165" s="89" t="s">
        <v>460</v>
      </c>
      <c r="N165" s="89">
        <v>145.59172000000001</v>
      </c>
      <c r="O165" s="89" t="s">
        <v>460</v>
      </c>
      <c r="P165" s="89" t="s">
        <v>804</v>
      </c>
      <c r="Q165" s="89">
        <v>86.14</v>
      </c>
      <c r="R165" s="89">
        <v>339.17</v>
      </c>
      <c r="S165" s="89">
        <v>27.19</v>
      </c>
      <c r="T165" s="89" t="s">
        <v>805</v>
      </c>
      <c r="U165" s="90">
        <v>45568</v>
      </c>
      <c r="V165" s="91">
        <v>0.54048611111111111</v>
      </c>
      <c r="W165" s="89" t="s">
        <v>806</v>
      </c>
      <c r="X165" s="89" t="s">
        <v>807</v>
      </c>
      <c r="Y165" s="89" t="s">
        <v>808</v>
      </c>
      <c r="Z165" s="89" t="s">
        <v>809</v>
      </c>
      <c r="AA165" s="89"/>
      <c r="AB165" s="89" t="s">
        <v>882</v>
      </c>
      <c r="AC165" s="89"/>
      <c r="AD165" s="89"/>
      <c r="AE165" s="89"/>
      <c r="AF165" s="89"/>
      <c r="AG165" s="89" t="s">
        <v>811</v>
      </c>
      <c r="AH165" s="89">
        <v>9</v>
      </c>
      <c r="AI165" s="89" t="s">
        <v>812</v>
      </c>
      <c r="AJ165" s="89">
        <v>-7186.59</v>
      </c>
      <c r="AK165" s="89">
        <v>0.56999999999999995</v>
      </c>
    </row>
    <row r="166" spans="1:37" x14ac:dyDescent="0.3">
      <c r="A166" s="89" t="s">
        <v>877</v>
      </c>
      <c r="B166" s="89" t="s">
        <v>913</v>
      </c>
      <c r="C166" s="89" t="s">
        <v>802</v>
      </c>
      <c r="D166" s="89">
        <v>42</v>
      </c>
      <c r="E166" s="89" t="s">
        <v>803</v>
      </c>
      <c r="F166" s="89">
        <v>-74.900000000000006</v>
      </c>
      <c r="G166" s="89">
        <v>252.58</v>
      </c>
      <c r="H166" s="89"/>
      <c r="I166" s="89"/>
      <c r="J166" s="89"/>
      <c r="K166" s="89">
        <v>63.38</v>
      </c>
      <c r="L166" s="89">
        <v>-42.162889999999997</v>
      </c>
      <c r="M166" s="89" t="s">
        <v>460</v>
      </c>
      <c r="N166" s="89">
        <v>145.59175999999999</v>
      </c>
      <c r="O166" s="89" t="s">
        <v>460</v>
      </c>
      <c r="P166" s="89" t="s">
        <v>804</v>
      </c>
      <c r="Q166" s="89">
        <v>204.2</v>
      </c>
      <c r="R166" s="89">
        <v>96.9</v>
      </c>
      <c r="S166" s="89">
        <v>18.350000000000001</v>
      </c>
      <c r="T166" s="89" t="s">
        <v>805</v>
      </c>
      <c r="U166" s="90">
        <v>45560</v>
      </c>
      <c r="V166" s="89" t="s">
        <v>941</v>
      </c>
      <c r="W166" s="89" t="s">
        <v>806</v>
      </c>
      <c r="X166" s="89" t="s">
        <v>807</v>
      </c>
      <c r="Y166" s="89" t="s">
        <v>808</v>
      </c>
      <c r="Z166" s="89" t="s">
        <v>809</v>
      </c>
      <c r="AA166" s="89"/>
      <c r="AB166" s="89" t="s">
        <v>882</v>
      </c>
      <c r="AC166" s="89"/>
      <c r="AD166" s="89"/>
      <c r="AE166" s="89"/>
      <c r="AF166" s="89"/>
      <c r="AG166" s="89" t="s">
        <v>811</v>
      </c>
      <c r="AH166" s="89">
        <v>9</v>
      </c>
      <c r="AI166" s="89" t="s">
        <v>812</v>
      </c>
      <c r="AJ166" s="89">
        <v>-3781.48</v>
      </c>
      <c r="AK166" s="89">
        <v>0.09</v>
      </c>
    </row>
    <row r="167" spans="1:37" x14ac:dyDescent="0.3">
      <c r="A167" s="89" t="s">
        <v>877</v>
      </c>
      <c r="B167" s="89" t="s">
        <v>913</v>
      </c>
      <c r="C167" s="89" t="s">
        <v>813</v>
      </c>
      <c r="D167" s="89">
        <v>42</v>
      </c>
      <c r="E167" s="89" t="s">
        <v>803</v>
      </c>
      <c r="F167" s="89">
        <v>-75.05</v>
      </c>
      <c r="G167" s="89">
        <v>253.18</v>
      </c>
      <c r="H167" s="89"/>
      <c r="I167" s="89"/>
      <c r="J167" s="89"/>
      <c r="K167" s="89">
        <v>61.92</v>
      </c>
      <c r="L167" s="89">
        <v>-42.162889999999997</v>
      </c>
      <c r="M167" s="89" t="s">
        <v>460</v>
      </c>
      <c r="N167" s="89">
        <v>145.59175999999999</v>
      </c>
      <c r="O167" s="89" t="s">
        <v>460</v>
      </c>
      <c r="P167" s="89" t="s">
        <v>804</v>
      </c>
      <c r="Q167" s="89">
        <v>338.84</v>
      </c>
      <c r="R167" s="89">
        <v>232.06</v>
      </c>
      <c r="S167" s="89">
        <v>18.2</v>
      </c>
      <c r="T167" s="89" t="s">
        <v>805</v>
      </c>
      <c r="U167" s="90">
        <v>45560</v>
      </c>
      <c r="V167" s="89" t="s">
        <v>942</v>
      </c>
      <c r="W167" s="89" t="s">
        <v>806</v>
      </c>
      <c r="X167" s="89" t="s">
        <v>807</v>
      </c>
      <c r="Y167" s="89" t="s">
        <v>808</v>
      </c>
      <c r="Z167" s="89" t="s">
        <v>809</v>
      </c>
      <c r="AA167" s="89"/>
      <c r="AB167" s="89" t="s">
        <v>882</v>
      </c>
      <c r="AC167" s="89"/>
      <c r="AD167" s="89"/>
      <c r="AE167" s="89"/>
      <c r="AF167" s="89"/>
      <c r="AG167" s="89" t="s">
        <v>811</v>
      </c>
      <c r="AH167" s="89">
        <v>9</v>
      </c>
      <c r="AI167" s="89" t="s">
        <v>812</v>
      </c>
      <c r="AJ167" s="89">
        <v>-1056.19</v>
      </c>
      <c r="AK167" s="89">
        <v>0.09</v>
      </c>
    </row>
    <row r="168" spans="1:37" x14ac:dyDescent="0.3">
      <c r="A168" s="89" t="s">
        <v>877</v>
      </c>
      <c r="B168" s="89" t="s">
        <v>879</v>
      </c>
      <c r="C168" s="89" t="s">
        <v>802</v>
      </c>
      <c r="D168" s="89">
        <v>43</v>
      </c>
      <c r="E168" s="89" t="s">
        <v>803</v>
      </c>
      <c r="F168" s="89">
        <v>-74.88</v>
      </c>
      <c r="G168" s="89">
        <v>253.75</v>
      </c>
      <c r="H168" s="89"/>
      <c r="I168" s="89"/>
      <c r="J168" s="89"/>
      <c r="K168" s="89">
        <v>32.99</v>
      </c>
      <c r="L168" s="89">
        <v>-42.162880000000001</v>
      </c>
      <c r="M168" s="89" t="s">
        <v>460</v>
      </c>
      <c r="N168" s="89">
        <v>145.59172000000001</v>
      </c>
      <c r="O168" s="89" t="s">
        <v>460</v>
      </c>
      <c r="P168" s="89" t="s">
        <v>804</v>
      </c>
      <c r="Q168" s="89">
        <v>65.92</v>
      </c>
      <c r="R168" s="89">
        <v>321.12</v>
      </c>
      <c r="S168" s="89">
        <v>24.82</v>
      </c>
      <c r="T168" s="89" t="s">
        <v>805</v>
      </c>
      <c r="U168" s="90">
        <v>45568</v>
      </c>
      <c r="V168" s="89" t="s">
        <v>943</v>
      </c>
      <c r="W168" s="89" t="s">
        <v>806</v>
      </c>
      <c r="X168" s="89" t="s">
        <v>807</v>
      </c>
      <c r="Y168" s="89" t="s">
        <v>808</v>
      </c>
      <c r="Z168" s="89" t="s">
        <v>809</v>
      </c>
      <c r="AA168" s="89"/>
      <c r="AB168" s="89" t="s">
        <v>810</v>
      </c>
      <c r="AC168" s="89">
        <v>-10.57485</v>
      </c>
      <c r="AD168" s="89">
        <v>-3.0986199999999999</v>
      </c>
      <c r="AE168" s="89">
        <v>-41.563949999999998</v>
      </c>
      <c r="AF168" s="89">
        <v>0.3</v>
      </c>
      <c r="AG168" s="89" t="s">
        <v>811</v>
      </c>
      <c r="AH168" s="89">
        <v>9</v>
      </c>
      <c r="AI168" s="89" t="s">
        <v>812</v>
      </c>
      <c r="AJ168" s="89">
        <v>-46839.22</v>
      </c>
      <c r="AK168" s="89">
        <v>0.56999999999999995</v>
      </c>
    </row>
    <row r="169" spans="1:37" x14ac:dyDescent="0.3">
      <c r="A169" s="89" t="s">
        <v>877</v>
      </c>
      <c r="B169" s="89" t="s">
        <v>879</v>
      </c>
      <c r="C169" s="89" t="s">
        <v>813</v>
      </c>
      <c r="D169" s="89">
        <v>43</v>
      </c>
      <c r="E169" s="89" t="s">
        <v>803</v>
      </c>
      <c r="F169" s="89">
        <v>-75.010000000000005</v>
      </c>
      <c r="G169" s="89">
        <v>252.82</v>
      </c>
      <c r="H169" s="89"/>
      <c r="I169" s="89"/>
      <c r="J169" s="89"/>
      <c r="K169" s="89">
        <v>36.54</v>
      </c>
      <c r="L169" s="89">
        <v>-42.162880000000001</v>
      </c>
      <c r="M169" s="89" t="s">
        <v>460</v>
      </c>
      <c r="N169" s="89">
        <v>145.59172000000001</v>
      </c>
      <c r="O169" s="89" t="s">
        <v>460</v>
      </c>
      <c r="P169" s="89" t="s">
        <v>804</v>
      </c>
      <c r="Q169" s="89">
        <v>88.49</v>
      </c>
      <c r="R169" s="89">
        <v>341.55</v>
      </c>
      <c r="S169" s="89">
        <v>27.18</v>
      </c>
      <c r="T169" s="89" t="s">
        <v>805</v>
      </c>
      <c r="U169" s="90">
        <v>45568</v>
      </c>
      <c r="V169" s="91">
        <v>0.5405092592592593</v>
      </c>
      <c r="W169" s="89" t="s">
        <v>806</v>
      </c>
      <c r="X169" s="89" t="s">
        <v>807</v>
      </c>
      <c r="Y169" s="89" t="s">
        <v>808</v>
      </c>
      <c r="Z169" s="89" t="s">
        <v>809</v>
      </c>
      <c r="AA169" s="89"/>
      <c r="AB169" s="89" t="s">
        <v>882</v>
      </c>
      <c r="AC169" s="89"/>
      <c r="AD169" s="89"/>
      <c r="AE169" s="89"/>
      <c r="AF169" s="89"/>
      <c r="AG169" s="89" t="s">
        <v>811</v>
      </c>
      <c r="AH169" s="89">
        <v>9</v>
      </c>
      <c r="AI169" s="89" t="s">
        <v>812</v>
      </c>
      <c r="AJ169" s="89">
        <v>-7546.5</v>
      </c>
      <c r="AK169" s="89">
        <v>0.56999999999999995</v>
      </c>
    </row>
    <row r="170" spans="1:37" x14ac:dyDescent="0.3">
      <c r="A170" s="89" t="s">
        <v>877</v>
      </c>
      <c r="B170" s="89" t="s">
        <v>913</v>
      </c>
      <c r="C170" s="89" t="s">
        <v>813</v>
      </c>
      <c r="D170" s="89">
        <v>44</v>
      </c>
      <c r="E170" s="89" t="s">
        <v>803</v>
      </c>
      <c r="F170" s="89">
        <v>-74.87</v>
      </c>
      <c r="G170" s="89">
        <v>253.27</v>
      </c>
      <c r="H170" s="89"/>
      <c r="I170" s="89"/>
      <c r="J170" s="89"/>
      <c r="K170" s="89">
        <v>61.44</v>
      </c>
      <c r="L170" s="89">
        <v>-42.162889999999997</v>
      </c>
      <c r="M170" s="89" t="s">
        <v>460</v>
      </c>
      <c r="N170" s="89">
        <v>145.59175999999999</v>
      </c>
      <c r="O170" s="89" t="s">
        <v>460</v>
      </c>
      <c r="P170" s="89" t="s">
        <v>804</v>
      </c>
      <c r="Q170" s="89">
        <v>210.28</v>
      </c>
      <c r="R170" s="89">
        <v>103.6</v>
      </c>
      <c r="S170" s="89">
        <v>18.21</v>
      </c>
      <c r="T170" s="89" t="s">
        <v>805</v>
      </c>
      <c r="U170" s="90">
        <v>45560</v>
      </c>
      <c r="V170" s="89" t="s">
        <v>944</v>
      </c>
      <c r="W170" s="89" t="s">
        <v>806</v>
      </c>
      <c r="X170" s="89" t="s">
        <v>807</v>
      </c>
      <c r="Y170" s="89" t="s">
        <v>808</v>
      </c>
      <c r="Z170" s="89" t="s">
        <v>809</v>
      </c>
      <c r="AA170" s="89"/>
      <c r="AB170" s="89" t="s">
        <v>882</v>
      </c>
      <c r="AC170" s="89"/>
      <c r="AD170" s="89"/>
      <c r="AE170" s="89"/>
      <c r="AF170" s="89"/>
      <c r="AG170" s="89" t="s">
        <v>811</v>
      </c>
      <c r="AH170" s="89">
        <v>9</v>
      </c>
      <c r="AI170" s="89" t="s">
        <v>812</v>
      </c>
      <c r="AJ170" s="89">
        <v>-1286.92</v>
      </c>
      <c r="AK170" s="89">
        <v>0.09</v>
      </c>
    </row>
    <row r="171" spans="1:37" x14ac:dyDescent="0.3">
      <c r="A171" s="89" t="s">
        <v>877</v>
      </c>
      <c r="B171" s="89" t="s">
        <v>913</v>
      </c>
      <c r="C171" s="89" t="s">
        <v>802</v>
      </c>
      <c r="D171" s="89">
        <v>44</v>
      </c>
      <c r="E171" s="89" t="s">
        <v>803</v>
      </c>
      <c r="F171" s="89">
        <v>-74.87</v>
      </c>
      <c r="G171" s="89">
        <v>252.55</v>
      </c>
      <c r="H171" s="89"/>
      <c r="I171" s="89"/>
      <c r="J171" s="89"/>
      <c r="K171" s="89">
        <v>62.63</v>
      </c>
      <c r="L171" s="89">
        <v>-42.162889999999997</v>
      </c>
      <c r="M171" s="89" t="s">
        <v>460</v>
      </c>
      <c r="N171" s="89">
        <v>145.59175999999999</v>
      </c>
      <c r="O171" s="89" t="s">
        <v>460</v>
      </c>
      <c r="P171" s="89" t="s">
        <v>804</v>
      </c>
      <c r="Q171" s="89">
        <v>203.66</v>
      </c>
      <c r="R171" s="89">
        <v>96.33</v>
      </c>
      <c r="S171" s="89">
        <v>18.34</v>
      </c>
      <c r="T171" s="89" t="s">
        <v>805</v>
      </c>
      <c r="U171" s="90">
        <v>45560</v>
      </c>
      <c r="V171" s="89" t="s">
        <v>945</v>
      </c>
      <c r="W171" s="89" t="s">
        <v>806</v>
      </c>
      <c r="X171" s="89" t="s">
        <v>807</v>
      </c>
      <c r="Y171" s="89" t="s">
        <v>808</v>
      </c>
      <c r="Z171" s="89" t="s">
        <v>809</v>
      </c>
      <c r="AA171" s="89"/>
      <c r="AB171" s="89" t="s">
        <v>882</v>
      </c>
      <c r="AC171" s="89"/>
      <c r="AD171" s="89"/>
      <c r="AE171" s="89"/>
      <c r="AF171" s="89"/>
      <c r="AG171" s="89" t="s">
        <v>811</v>
      </c>
      <c r="AH171" s="89">
        <v>9</v>
      </c>
      <c r="AI171" s="89" t="s">
        <v>812</v>
      </c>
      <c r="AJ171" s="89">
        <v>-3780.93</v>
      </c>
      <c r="AK171" s="89">
        <v>0.09</v>
      </c>
    </row>
    <row r="172" spans="1:37" x14ac:dyDescent="0.3">
      <c r="A172" s="89" t="s">
        <v>877</v>
      </c>
      <c r="B172" s="89" t="s">
        <v>879</v>
      </c>
      <c r="C172" s="89" t="s">
        <v>813</v>
      </c>
      <c r="D172" s="89">
        <v>44</v>
      </c>
      <c r="E172" s="89" t="s">
        <v>803</v>
      </c>
      <c r="F172" s="89">
        <v>-75.03</v>
      </c>
      <c r="G172" s="89">
        <v>253.03</v>
      </c>
      <c r="H172" s="89"/>
      <c r="I172" s="89"/>
      <c r="J172" s="89"/>
      <c r="K172" s="89">
        <v>37.770000000000003</v>
      </c>
      <c r="L172" s="89">
        <v>-42.162880000000001</v>
      </c>
      <c r="M172" s="89" t="s">
        <v>460</v>
      </c>
      <c r="N172" s="89">
        <v>145.59172000000001</v>
      </c>
      <c r="O172" s="89" t="s">
        <v>460</v>
      </c>
      <c r="P172" s="89" t="s">
        <v>804</v>
      </c>
      <c r="Q172" s="89">
        <v>110.37</v>
      </c>
      <c r="R172" s="89">
        <v>3.65</v>
      </c>
      <c r="S172" s="89">
        <v>27.18</v>
      </c>
      <c r="T172" s="89" t="s">
        <v>805</v>
      </c>
      <c r="U172" s="90">
        <v>45568</v>
      </c>
      <c r="V172" s="91">
        <v>0.54053240740740738</v>
      </c>
      <c r="W172" s="89" t="s">
        <v>806</v>
      </c>
      <c r="X172" s="89" t="s">
        <v>807</v>
      </c>
      <c r="Y172" s="89" t="s">
        <v>808</v>
      </c>
      <c r="Z172" s="89" t="s">
        <v>809</v>
      </c>
      <c r="AA172" s="89"/>
      <c r="AB172" s="89" t="s">
        <v>882</v>
      </c>
      <c r="AC172" s="89"/>
      <c r="AD172" s="89"/>
      <c r="AE172" s="89"/>
      <c r="AF172" s="89"/>
      <c r="AG172" s="89" t="s">
        <v>811</v>
      </c>
      <c r="AH172" s="89">
        <v>9</v>
      </c>
      <c r="AI172" s="89" t="s">
        <v>812</v>
      </c>
      <c r="AJ172" s="89">
        <v>-7923.54</v>
      </c>
      <c r="AK172" s="89">
        <v>0.56999999999999995</v>
      </c>
    </row>
    <row r="173" spans="1:37" x14ac:dyDescent="0.3">
      <c r="A173" s="89" t="s">
        <v>877</v>
      </c>
      <c r="B173" s="89" t="s">
        <v>879</v>
      </c>
      <c r="C173" s="89" t="s">
        <v>802</v>
      </c>
      <c r="D173" s="89">
        <v>44</v>
      </c>
      <c r="E173" s="89" t="s">
        <v>803</v>
      </c>
      <c r="F173" s="89">
        <v>-74.89</v>
      </c>
      <c r="G173" s="89">
        <v>253.76</v>
      </c>
      <c r="H173" s="89"/>
      <c r="I173" s="89"/>
      <c r="J173" s="89"/>
      <c r="K173" s="89">
        <v>34.32</v>
      </c>
      <c r="L173" s="89">
        <v>-42.162880000000001</v>
      </c>
      <c r="M173" s="89" t="s">
        <v>460</v>
      </c>
      <c r="N173" s="89">
        <v>145.59172000000001</v>
      </c>
      <c r="O173" s="89" t="s">
        <v>460</v>
      </c>
      <c r="P173" s="89" t="s">
        <v>804</v>
      </c>
      <c r="Q173" s="89">
        <v>65.8</v>
      </c>
      <c r="R173" s="89">
        <v>320.99</v>
      </c>
      <c r="S173" s="89">
        <v>24.84</v>
      </c>
      <c r="T173" s="89" t="s">
        <v>805</v>
      </c>
      <c r="U173" s="90">
        <v>45568</v>
      </c>
      <c r="V173" s="89" t="s">
        <v>946</v>
      </c>
      <c r="W173" s="89" t="s">
        <v>806</v>
      </c>
      <c r="X173" s="89" t="s">
        <v>807</v>
      </c>
      <c r="Y173" s="89" t="s">
        <v>808</v>
      </c>
      <c r="Z173" s="89" t="s">
        <v>809</v>
      </c>
      <c r="AA173" s="89"/>
      <c r="AB173" s="89" t="s">
        <v>810</v>
      </c>
      <c r="AC173" s="89">
        <v>-10.825189999999999</v>
      </c>
      <c r="AD173" s="89">
        <v>-3.17157</v>
      </c>
      <c r="AE173" s="89">
        <v>-42.529359999999997</v>
      </c>
      <c r="AF173" s="89">
        <v>0.31</v>
      </c>
      <c r="AG173" s="89" t="s">
        <v>811</v>
      </c>
      <c r="AH173" s="89">
        <v>9</v>
      </c>
      <c r="AI173" s="89" t="s">
        <v>812</v>
      </c>
      <c r="AJ173" s="89">
        <v>-46839.09</v>
      </c>
      <c r="AK173" s="89">
        <v>0.56999999999999995</v>
      </c>
    </row>
    <row r="174" spans="1:37" x14ac:dyDescent="0.3">
      <c r="A174" s="89" t="s">
        <v>877</v>
      </c>
      <c r="B174" s="89" t="s">
        <v>879</v>
      </c>
      <c r="C174" s="89" t="s">
        <v>813</v>
      </c>
      <c r="D174" s="89">
        <v>45</v>
      </c>
      <c r="E174" s="89" t="s">
        <v>803</v>
      </c>
      <c r="F174" s="89">
        <v>-75.209999999999994</v>
      </c>
      <c r="G174" s="89">
        <v>253</v>
      </c>
      <c r="H174" s="89"/>
      <c r="I174" s="89"/>
      <c r="J174" s="89"/>
      <c r="K174" s="89">
        <v>36.590000000000003</v>
      </c>
      <c r="L174" s="89">
        <v>-42.162880000000001</v>
      </c>
      <c r="M174" s="89" t="s">
        <v>460</v>
      </c>
      <c r="N174" s="89">
        <v>145.59172000000001</v>
      </c>
      <c r="O174" s="89" t="s">
        <v>460</v>
      </c>
      <c r="P174" s="89" t="s">
        <v>804</v>
      </c>
      <c r="Q174" s="89">
        <v>338.63</v>
      </c>
      <c r="R174" s="89">
        <v>231.89</v>
      </c>
      <c r="S174" s="89">
        <v>27.18</v>
      </c>
      <c r="T174" s="89" t="s">
        <v>805</v>
      </c>
      <c r="U174" s="90">
        <v>45568</v>
      </c>
      <c r="V174" s="91">
        <v>0.54054398148148153</v>
      </c>
      <c r="W174" s="89" t="s">
        <v>806</v>
      </c>
      <c r="X174" s="89" t="s">
        <v>807</v>
      </c>
      <c r="Y174" s="89" t="s">
        <v>808</v>
      </c>
      <c r="Z174" s="89" t="s">
        <v>809</v>
      </c>
      <c r="AA174" s="89"/>
      <c r="AB174" s="89" t="s">
        <v>882</v>
      </c>
      <c r="AC174" s="89"/>
      <c r="AD174" s="89"/>
      <c r="AE174" s="89"/>
      <c r="AF174" s="89"/>
      <c r="AG174" s="89" t="s">
        <v>811</v>
      </c>
      <c r="AH174" s="89">
        <v>9</v>
      </c>
      <c r="AI174" s="89" t="s">
        <v>812</v>
      </c>
      <c r="AJ174" s="89">
        <v>-8151.8</v>
      </c>
      <c r="AK174" s="89">
        <v>0.56999999999999995</v>
      </c>
    </row>
    <row r="175" spans="1:37" x14ac:dyDescent="0.3">
      <c r="A175" s="89" t="s">
        <v>877</v>
      </c>
      <c r="B175" s="89" t="s">
        <v>879</v>
      </c>
      <c r="C175" s="89" t="s">
        <v>802</v>
      </c>
      <c r="D175" s="89">
        <v>45</v>
      </c>
      <c r="E175" s="89" t="s">
        <v>803</v>
      </c>
      <c r="F175" s="89">
        <v>-74.89</v>
      </c>
      <c r="G175" s="89">
        <v>253.75</v>
      </c>
      <c r="H175" s="89"/>
      <c r="I175" s="89"/>
      <c r="J175" s="89"/>
      <c r="K175" s="89">
        <v>34.840000000000003</v>
      </c>
      <c r="L175" s="89">
        <v>-42.162880000000001</v>
      </c>
      <c r="M175" s="89" t="s">
        <v>460</v>
      </c>
      <c r="N175" s="89">
        <v>145.59172000000001</v>
      </c>
      <c r="O175" s="89" t="s">
        <v>460</v>
      </c>
      <c r="P175" s="89" t="s">
        <v>804</v>
      </c>
      <c r="Q175" s="89">
        <v>66.97</v>
      </c>
      <c r="R175" s="89">
        <v>322.16000000000003</v>
      </c>
      <c r="S175" s="89">
        <v>24.84</v>
      </c>
      <c r="T175" s="89" t="s">
        <v>805</v>
      </c>
      <c r="U175" s="90">
        <v>45568</v>
      </c>
      <c r="V175" s="89" t="s">
        <v>947</v>
      </c>
      <c r="W175" s="89" t="s">
        <v>806</v>
      </c>
      <c r="X175" s="89" t="s">
        <v>807</v>
      </c>
      <c r="Y175" s="89" t="s">
        <v>808</v>
      </c>
      <c r="Z175" s="89" t="s">
        <v>809</v>
      </c>
      <c r="AA175" s="89"/>
      <c r="AB175" s="89" t="s">
        <v>810</v>
      </c>
      <c r="AC175" s="89">
        <v>-11.07546</v>
      </c>
      <c r="AD175" s="89">
        <v>-3.2444899999999999</v>
      </c>
      <c r="AE175" s="89">
        <v>-43.494790000000002</v>
      </c>
      <c r="AF175" s="89">
        <v>0.08</v>
      </c>
      <c r="AG175" s="89" t="s">
        <v>811</v>
      </c>
      <c r="AH175" s="89">
        <v>9</v>
      </c>
      <c r="AI175" s="89" t="s">
        <v>812</v>
      </c>
      <c r="AJ175" s="89">
        <v>-46840.26</v>
      </c>
      <c r="AK175" s="89">
        <v>0.56999999999999995</v>
      </c>
    </row>
    <row r="176" spans="1:37" x14ac:dyDescent="0.3">
      <c r="A176" s="89" t="s">
        <v>877</v>
      </c>
      <c r="B176" s="89" t="s">
        <v>913</v>
      </c>
      <c r="C176" s="89" t="s">
        <v>802</v>
      </c>
      <c r="D176" s="89">
        <v>46</v>
      </c>
      <c r="E176" s="89" t="s">
        <v>803</v>
      </c>
      <c r="F176" s="89">
        <v>-74.900000000000006</v>
      </c>
      <c r="G176" s="89">
        <v>252.63</v>
      </c>
      <c r="H176" s="89"/>
      <c r="I176" s="89"/>
      <c r="J176" s="89"/>
      <c r="K176" s="89">
        <v>64.14</v>
      </c>
      <c r="L176" s="89">
        <v>-42.162889999999997</v>
      </c>
      <c r="M176" s="89" t="s">
        <v>460</v>
      </c>
      <c r="N176" s="89">
        <v>145.59175999999999</v>
      </c>
      <c r="O176" s="89" t="s">
        <v>460</v>
      </c>
      <c r="P176" s="89" t="s">
        <v>804</v>
      </c>
      <c r="Q176" s="89">
        <v>202.21</v>
      </c>
      <c r="R176" s="89">
        <v>94.96</v>
      </c>
      <c r="S176" s="89">
        <v>18.329999999999998</v>
      </c>
      <c r="T176" s="89" t="s">
        <v>805</v>
      </c>
      <c r="U176" s="90">
        <v>45560</v>
      </c>
      <c r="V176" s="89" t="s">
        <v>948</v>
      </c>
      <c r="W176" s="89" t="s">
        <v>806</v>
      </c>
      <c r="X176" s="89" t="s">
        <v>807</v>
      </c>
      <c r="Y176" s="89" t="s">
        <v>808</v>
      </c>
      <c r="Z176" s="89" t="s">
        <v>809</v>
      </c>
      <c r="AA176" s="89"/>
      <c r="AB176" s="89" t="s">
        <v>882</v>
      </c>
      <c r="AC176" s="89"/>
      <c r="AD176" s="89"/>
      <c r="AE176" s="89"/>
      <c r="AF176" s="89"/>
      <c r="AG176" s="89" t="s">
        <v>811</v>
      </c>
      <c r="AH176" s="89">
        <v>9</v>
      </c>
      <c r="AI176" s="89" t="s">
        <v>812</v>
      </c>
      <c r="AJ176" s="89">
        <v>-3779.48</v>
      </c>
      <c r="AK176" s="89">
        <v>0.09</v>
      </c>
    </row>
    <row r="177" spans="1:37" x14ac:dyDescent="0.3">
      <c r="A177" s="89" t="s">
        <v>877</v>
      </c>
      <c r="B177" s="89" t="s">
        <v>913</v>
      </c>
      <c r="C177" s="89" t="s">
        <v>813</v>
      </c>
      <c r="D177" s="89">
        <v>46</v>
      </c>
      <c r="E177" s="89" t="s">
        <v>803</v>
      </c>
      <c r="F177" s="89">
        <v>-74.87</v>
      </c>
      <c r="G177" s="89">
        <v>252.87</v>
      </c>
      <c r="H177" s="89"/>
      <c r="I177" s="89"/>
      <c r="J177" s="89"/>
      <c r="K177" s="89">
        <v>57.94</v>
      </c>
      <c r="L177" s="89">
        <v>-42.162889999999997</v>
      </c>
      <c r="M177" s="89" t="s">
        <v>460</v>
      </c>
      <c r="N177" s="89">
        <v>145.59175999999999</v>
      </c>
      <c r="O177" s="89" t="s">
        <v>460</v>
      </c>
      <c r="P177" s="89" t="s">
        <v>804</v>
      </c>
      <c r="Q177" s="89">
        <v>55.12</v>
      </c>
      <c r="R177" s="89">
        <v>308.05</v>
      </c>
      <c r="S177" s="89">
        <v>18.21</v>
      </c>
      <c r="T177" s="89" t="s">
        <v>805</v>
      </c>
      <c r="U177" s="90">
        <v>45560</v>
      </c>
      <c r="V177" s="89" t="s">
        <v>949</v>
      </c>
      <c r="W177" s="89" t="s">
        <v>806</v>
      </c>
      <c r="X177" s="89" t="s">
        <v>807</v>
      </c>
      <c r="Y177" s="89" t="s">
        <v>808</v>
      </c>
      <c r="Z177" s="89" t="s">
        <v>809</v>
      </c>
      <c r="AA177" s="89"/>
      <c r="AB177" s="89" t="s">
        <v>882</v>
      </c>
      <c r="AC177" s="89"/>
      <c r="AD177" s="89"/>
      <c r="AE177" s="89"/>
      <c r="AF177" s="89"/>
      <c r="AG177" s="89" t="s">
        <v>811</v>
      </c>
      <c r="AH177" s="89">
        <v>9</v>
      </c>
      <c r="AI177" s="89" t="s">
        <v>812</v>
      </c>
      <c r="AJ177" s="89">
        <v>-1486.56</v>
      </c>
      <c r="AK177" s="89">
        <v>0.09</v>
      </c>
    </row>
    <row r="178" spans="1:37" x14ac:dyDescent="0.3">
      <c r="A178" s="89" t="s">
        <v>877</v>
      </c>
      <c r="B178" s="89" t="s">
        <v>879</v>
      </c>
      <c r="C178" s="89" t="s">
        <v>813</v>
      </c>
      <c r="D178" s="89">
        <v>46</v>
      </c>
      <c r="E178" s="89" t="s">
        <v>803</v>
      </c>
      <c r="F178" s="89">
        <v>-75.150000000000006</v>
      </c>
      <c r="G178" s="89">
        <v>252.91</v>
      </c>
      <c r="H178" s="89"/>
      <c r="I178" s="89"/>
      <c r="J178" s="89"/>
      <c r="K178" s="89">
        <v>36.54</v>
      </c>
      <c r="L178" s="89">
        <v>-42.162880000000001</v>
      </c>
      <c r="M178" s="89" t="s">
        <v>460</v>
      </c>
      <c r="N178" s="89">
        <v>145.59172000000001</v>
      </c>
      <c r="O178" s="89" t="s">
        <v>460</v>
      </c>
      <c r="P178" s="89" t="s">
        <v>804</v>
      </c>
      <c r="Q178" s="89">
        <v>345.15</v>
      </c>
      <c r="R178" s="89">
        <v>238.32</v>
      </c>
      <c r="S178" s="89">
        <v>27.18</v>
      </c>
      <c r="T178" s="89" t="s">
        <v>805</v>
      </c>
      <c r="U178" s="90">
        <v>45568</v>
      </c>
      <c r="V178" s="91">
        <v>0.54056712962962961</v>
      </c>
      <c r="W178" s="89" t="s">
        <v>806</v>
      </c>
      <c r="X178" s="89" t="s">
        <v>807</v>
      </c>
      <c r="Y178" s="89" t="s">
        <v>808</v>
      </c>
      <c r="Z178" s="89" t="s">
        <v>809</v>
      </c>
      <c r="AA178" s="89"/>
      <c r="AB178" s="89" t="s">
        <v>882</v>
      </c>
      <c r="AC178" s="89"/>
      <c r="AD178" s="89"/>
      <c r="AE178" s="89"/>
      <c r="AF178" s="89"/>
      <c r="AG178" s="89" t="s">
        <v>811</v>
      </c>
      <c r="AH178" s="89">
        <v>9</v>
      </c>
      <c r="AI178" s="89" t="s">
        <v>812</v>
      </c>
      <c r="AJ178" s="89">
        <v>-8517.4599999999991</v>
      </c>
      <c r="AK178" s="89">
        <v>0.56999999999999995</v>
      </c>
    </row>
    <row r="179" spans="1:37" x14ac:dyDescent="0.3">
      <c r="A179" s="89" t="s">
        <v>877</v>
      </c>
      <c r="B179" s="89" t="s">
        <v>879</v>
      </c>
      <c r="C179" s="89" t="s">
        <v>802</v>
      </c>
      <c r="D179" s="89">
        <v>46</v>
      </c>
      <c r="E179" s="89" t="s">
        <v>803</v>
      </c>
      <c r="F179" s="89">
        <v>-74.86</v>
      </c>
      <c r="G179" s="89">
        <v>253.68</v>
      </c>
      <c r="H179" s="89"/>
      <c r="I179" s="89"/>
      <c r="J179" s="89"/>
      <c r="K179" s="89">
        <v>32.9</v>
      </c>
      <c r="L179" s="89">
        <v>-42.162880000000001</v>
      </c>
      <c r="M179" s="89" t="s">
        <v>460</v>
      </c>
      <c r="N179" s="89">
        <v>145.59172000000001</v>
      </c>
      <c r="O179" s="89" t="s">
        <v>460</v>
      </c>
      <c r="P179" s="89" t="s">
        <v>804</v>
      </c>
      <c r="Q179" s="89">
        <v>66.849999999999994</v>
      </c>
      <c r="R179" s="89">
        <v>321.97000000000003</v>
      </c>
      <c r="S179" s="89">
        <v>24.86</v>
      </c>
      <c r="T179" s="89" t="s">
        <v>805</v>
      </c>
      <c r="U179" s="90">
        <v>45568</v>
      </c>
      <c r="V179" s="89" t="s">
        <v>950</v>
      </c>
      <c r="W179" s="89" t="s">
        <v>806</v>
      </c>
      <c r="X179" s="89" t="s">
        <v>807</v>
      </c>
      <c r="Y179" s="89" t="s">
        <v>808</v>
      </c>
      <c r="Z179" s="89" t="s">
        <v>809</v>
      </c>
      <c r="AA179" s="89"/>
      <c r="AB179" s="89" t="s">
        <v>810</v>
      </c>
      <c r="AC179" s="89">
        <v>-11.32591</v>
      </c>
      <c r="AD179" s="89">
        <v>-3.3176600000000001</v>
      </c>
      <c r="AE179" s="89">
        <v>-44.460149999999999</v>
      </c>
      <c r="AF179" s="89">
        <v>1.05</v>
      </c>
      <c r="AG179" s="89" t="s">
        <v>811</v>
      </c>
      <c r="AH179" s="89">
        <v>9</v>
      </c>
      <c r="AI179" s="89" t="s">
        <v>812</v>
      </c>
      <c r="AJ179" s="89">
        <v>-46840.15</v>
      </c>
      <c r="AK179" s="89">
        <v>0.56999999999999995</v>
      </c>
    </row>
    <row r="180" spans="1:37" x14ac:dyDescent="0.3">
      <c r="A180" s="89" t="s">
        <v>877</v>
      </c>
      <c r="B180" s="89" t="s">
        <v>879</v>
      </c>
      <c r="C180" s="89" t="s">
        <v>802</v>
      </c>
      <c r="D180" s="89">
        <v>47</v>
      </c>
      <c r="E180" s="89" t="s">
        <v>803</v>
      </c>
      <c r="F180" s="89">
        <v>-74.81</v>
      </c>
      <c r="G180" s="89">
        <v>253.83</v>
      </c>
      <c r="H180" s="89"/>
      <c r="I180" s="89"/>
      <c r="J180" s="89"/>
      <c r="K180" s="89">
        <v>33.89</v>
      </c>
      <c r="L180" s="89">
        <v>-42.162880000000001</v>
      </c>
      <c r="M180" s="89" t="s">
        <v>460</v>
      </c>
      <c r="N180" s="89">
        <v>145.59172000000001</v>
      </c>
      <c r="O180" s="89" t="s">
        <v>460</v>
      </c>
      <c r="P180" s="89" t="s">
        <v>804</v>
      </c>
      <c r="Q180" s="89">
        <v>65.97</v>
      </c>
      <c r="R180" s="89">
        <v>321.24</v>
      </c>
      <c r="S180" s="89">
        <v>24.86</v>
      </c>
      <c r="T180" s="89" t="s">
        <v>805</v>
      </c>
      <c r="U180" s="90">
        <v>45568</v>
      </c>
      <c r="V180" s="89" t="s">
        <v>951</v>
      </c>
      <c r="W180" s="89" t="s">
        <v>806</v>
      </c>
      <c r="X180" s="89" t="s">
        <v>807</v>
      </c>
      <c r="Y180" s="89" t="s">
        <v>808</v>
      </c>
      <c r="Z180" s="89" t="s">
        <v>809</v>
      </c>
      <c r="AA180" s="89"/>
      <c r="AB180" s="89" t="s">
        <v>810</v>
      </c>
      <c r="AC180" s="89">
        <v>-11.577070000000001</v>
      </c>
      <c r="AD180" s="89">
        <v>-3.3908399999999999</v>
      </c>
      <c r="AE180" s="89">
        <v>-45.425319999999999</v>
      </c>
      <c r="AF180" s="89">
        <v>1.91</v>
      </c>
      <c r="AG180" s="89" t="s">
        <v>811</v>
      </c>
      <c r="AH180" s="89">
        <v>9</v>
      </c>
      <c r="AI180" s="89" t="s">
        <v>812</v>
      </c>
      <c r="AJ180" s="89">
        <v>-46839.26</v>
      </c>
      <c r="AK180" s="89">
        <v>0.56999999999999995</v>
      </c>
    </row>
    <row r="181" spans="1:37" x14ac:dyDescent="0.3">
      <c r="A181" s="89" t="s">
        <v>877</v>
      </c>
      <c r="B181" s="89" t="s">
        <v>879</v>
      </c>
      <c r="C181" s="89" t="s">
        <v>813</v>
      </c>
      <c r="D181" s="89">
        <v>47</v>
      </c>
      <c r="E181" s="89" t="s">
        <v>803</v>
      </c>
      <c r="F181" s="89">
        <v>-74.92</v>
      </c>
      <c r="G181" s="89">
        <v>253.25</v>
      </c>
      <c r="H181" s="89"/>
      <c r="I181" s="89"/>
      <c r="J181" s="89"/>
      <c r="K181" s="89">
        <v>35.83</v>
      </c>
      <c r="L181" s="89">
        <v>-42.162880000000001</v>
      </c>
      <c r="M181" s="89" t="s">
        <v>460</v>
      </c>
      <c r="N181" s="89">
        <v>145.59172000000001</v>
      </c>
      <c r="O181" s="89" t="s">
        <v>460</v>
      </c>
      <c r="P181" s="89" t="s">
        <v>804</v>
      </c>
      <c r="Q181" s="89">
        <v>126.32</v>
      </c>
      <c r="R181" s="89">
        <v>19.84</v>
      </c>
      <c r="S181" s="89">
        <v>27.18</v>
      </c>
      <c r="T181" s="89" t="s">
        <v>805</v>
      </c>
      <c r="U181" s="90">
        <v>45568</v>
      </c>
      <c r="V181" s="91">
        <v>0.54057870370370376</v>
      </c>
      <c r="W181" s="89" t="s">
        <v>806</v>
      </c>
      <c r="X181" s="89" t="s">
        <v>807</v>
      </c>
      <c r="Y181" s="89" t="s">
        <v>808</v>
      </c>
      <c r="Z181" s="89" t="s">
        <v>809</v>
      </c>
      <c r="AA181" s="89"/>
      <c r="AB181" s="89" t="s">
        <v>882</v>
      </c>
      <c r="AC181" s="89"/>
      <c r="AD181" s="89"/>
      <c r="AE181" s="89"/>
      <c r="AF181" s="89"/>
      <c r="AG181" s="89" t="s">
        <v>811</v>
      </c>
      <c r="AH181" s="89">
        <v>9</v>
      </c>
      <c r="AI181" s="89" t="s">
        <v>812</v>
      </c>
      <c r="AJ181" s="89">
        <v>-8655.89</v>
      </c>
      <c r="AK181" s="89">
        <v>0.56999999999999995</v>
      </c>
    </row>
    <row r="182" spans="1:37" x14ac:dyDescent="0.3">
      <c r="A182" s="89" t="s">
        <v>877</v>
      </c>
      <c r="B182" s="89" t="s">
        <v>879</v>
      </c>
      <c r="C182" s="89" t="s">
        <v>802</v>
      </c>
      <c r="D182" s="89">
        <v>48</v>
      </c>
      <c r="E182" s="89" t="s">
        <v>803</v>
      </c>
      <c r="F182" s="89">
        <v>-74.8</v>
      </c>
      <c r="G182" s="89">
        <v>254.01</v>
      </c>
      <c r="H182" s="89"/>
      <c r="I182" s="89"/>
      <c r="J182" s="89"/>
      <c r="K182" s="89">
        <v>33.51</v>
      </c>
      <c r="L182" s="89">
        <v>-42.162880000000001</v>
      </c>
      <c r="M182" s="89" t="s">
        <v>460</v>
      </c>
      <c r="N182" s="89">
        <v>145.59172000000001</v>
      </c>
      <c r="O182" s="89" t="s">
        <v>460</v>
      </c>
      <c r="P182" s="89" t="s">
        <v>804</v>
      </c>
      <c r="Q182" s="89">
        <v>65.88</v>
      </c>
      <c r="R182" s="89">
        <v>321.32</v>
      </c>
      <c r="S182" s="89">
        <v>24.88</v>
      </c>
      <c r="T182" s="89" t="s">
        <v>805</v>
      </c>
      <c r="U182" s="90">
        <v>45568</v>
      </c>
      <c r="V182" s="89" t="s">
        <v>952</v>
      </c>
      <c r="W182" s="89" t="s">
        <v>806</v>
      </c>
      <c r="X182" s="89" t="s">
        <v>807</v>
      </c>
      <c r="Y182" s="89" t="s">
        <v>808</v>
      </c>
      <c r="Z182" s="89" t="s">
        <v>809</v>
      </c>
      <c r="AA182" s="89"/>
      <c r="AB182" s="89" t="s">
        <v>810</v>
      </c>
      <c r="AC182" s="89">
        <v>-11.82892</v>
      </c>
      <c r="AD182" s="89">
        <v>-3.4634399999999999</v>
      </c>
      <c r="AE182" s="89">
        <v>-46.390360000000001</v>
      </c>
      <c r="AF182" s="89">
        <v>1.45</v>
      </c>
      <c r="AG182" s="89" t="s">
        <v>811</v>
      </c>
      <c r="AH182" s="89">
        <v>9</v>
      </c>
      <c r="AI182" s="89" t="s">
        <v>812</v>
      </c>
      <c r="AJ182" s="89">
        <v>-46839.17</v>
      </c>
      <c r="AK182" s="89">
        <v>0.56999999999999995</v>
      </c>
    </row>
    <row r="183" spans="1:37" x14ac:dyDescent="0.3">
      <c r="A183" s="89" t="s">
        <v>877</v>
      </c>
      <c r="B183" s="89" t="s">
        <v>913</v>
      </c>
      <c r="C183" s="89" t="s">
        <v>802</v>
      </c>
      <c r="D183" s="89">
        <v>48</v>
      </c>
      <c r="E183" s="89" t="s">
        <v>803</v>
      </c>
      <c r="F183" s="89">
        <v>-74.8</v>
      </c>
      <c r="G183" s="89">
        <v>252.77</v>
      </c>
      <c r="H183" s="89"/>
      <c r="I183" s="89"/>
      <c r="J183" s="89"/>
      <c r="K183" s="89">
        <v>63.57</v>
      </c>
      <c r="L183" s="89">
        <v>-42.162889999999997</v>
      </c>
      <c r="M183" s="89" t="s">
        <v>460</v>
      </c>
      <c r="N183" s="89">
        <v>145.59175999999999</v>
      </c>
      <c r="O183" s="89" t="s">
        <v>460</v>
      </c>
      <c r="P183" s="89" t="s">
        <v>804</v>
      </c>
      <c r="Q183" s="89">
        <v>198.87</v>
      </c>
      <c r="R183" s="89">
        <v>91.77</v>
      </c>
      <c r="S183" s="89">
        <v>18.329999999999998</v>
      </c>
      <c r="T183" s="89" t="s">
        <v>805</v>
      </c>
      <c r="U183" s="90">
        <v>45560</v>
      </c>
      <c r="V183" s="89" t="s">
        <v>953</v>
      </c>
      <c r="W183" s="89" t="s">
        <v>806</v>
      </c>
      <c r="X183" s="89" t="s">
        <v>807</v>
      </c>
      <c r="Y183" s="89" t="s">
        <v>808</v>
      </c>
      <c r="Z183" s="89" t="s">
        <v>809</v>
      </c>
      <c r="AA183" s="89"/>
      <c r="AB183" s="89" t="s">
        <v>882</v>
      </c>
      <c r="AC183" s="89"/>
      <c r="AD183" s="89"/>
      <c r="AE183" s="89"/>
      <c r="AF183" s="89"/>
      <c r="AG183" s="89" t="s">
        <v>811</v>
      </c>
      <c r="AH183" s="89">
        <v>9</v>
      </c>
      <c r="AI183" s="89" t="s">
        <v>812</v>
      </c>
      <c r="AJ183" s="89">
        <v>-3776.15</v>
      </c>
      <c r="AK183" s="89">
        <v>0.09</v>
      </c>
    </row>
    <row r="184" spans="1:37" x14ac:dyDescent="0.3">
      <c r="A184" s="89" t="s">
        <v>877</v>
      </c>
      <c r="B184" s="89" t="s">
        <v>879</v>
      </c>
      <c r="C184" s="89" t="s">
        <v>813</v>
      </c>
      <c r="D184" s="89">
        <v>48</v>
      </c>
      <c r="E184" s="89" t="s">
        <v>803</v>
      </c>
      <c r="F184" s="89">
        <v>-74.92</v>
      </c>
      <c r="G184" s="89">
        <v>253.05</v>
      </c>
      <c r="H184" s="89"/>
      <c r="I184" s="89"/>
      <c r="J184" s="89"/>
      <c r="K184" s="89">
        <v>35.5</v>
      </c>
      <c r="L184" s="89">
        <v>-42.162880000000001</v>
      </c>
      <c r="M184" s="89" t="s">
        <v>460</v>
      </c>
      <c r="N184" s="89">
        <v>145.59172000000001</v>
      </c>
      <c r="O184" s="89" t="s">
        <v>460</v>
      </c>
      <c r="P184" s="89" t="s">
        <v>804</v>
      </c>
      <c r="Q184" s="89">
        <v>115.2</v>
      </c>
      <c r="R184" s="89">
        <v>8.5299999999999994</v>
      </c>
      <c r="S184" s="89">
        <v>27.18</v>
      </c>
      <c r="T184" s="89" t="s">
        <v>805</v>
      </c>
      <c r="U184" s="90">
        <v>45568</v>
      </c>
      <c r="V184" s="91">
        <v>0.54060185185185183</v>
      </c>
      <c r="W184" s="89" t="s">
        <v>806</v>
      </c>
      <c r="X184" s="89" t="s">
        <v>807</v>
      </c>
      <c r="Y184" s="89" t="s">
        <v>808</v>
      </c>
      <c r="Z184" s="89" t="s">
        <v>809</v>
      </c>
      <c r="AA184" s="89"/>
      <c r="AB184" s="89" t="s">
        <v>882</v>
      </c>
      <c r="AC184" s="89"/>
      <c r="AD184" s="89"/>
      <c r="AE184" s="89"/>
      <c r="AF184" s="89"/>
      <c r="AG184" s="89" t="s">
        <v>811</v>
      </c>
      <c r="AH184" s="89">
        <v>9</v>
      </c>
      <c r="AI184" s="89" t="s">
        <v>812</v>
      </c>
      <c r="AJ184" s="89">
        <v>-9002.5499999999993</v>
      </c>
      <c r="AK184" s="89">
        <v>0.56999999999999995</v>
      </c>
    </row>
    <row r="185" spans="1:37" x14ac:dyDescent="0.3">
      <c r="A185" s="89" t="s">
        <v>877</v>
      </c>
      <c r="B185" s="89" t="s">
        <v>913</v>
      </c>
      <c r="C185" s="89" t="s">
        <v>813</v>
      </c>
      <c r="D185" s="89">
        <v>48</v>
      </c>
      <c r="E185" s="89" t="s">
        <v>803</v>
      </c>
      <c r="F185" s="89">
        <v>-74.95</v>
      </c>
      <c r="G185" s="89">
        <v>253.13</v>
      </c>
      <c r="H185" s="89"/>
      <c r="I185" s="89"/>
      <c r="J185" s="89"/>
      <c r="K185" s="89">
        <v>59.64</v>
      </c>
      <c r="L185" s="89">
        <v>-42.162889999999997</v>
      </c>
      <c r="M185" s="89" t="s">
        <v>460</v>
      </c>
      <c r="N185" s="89">
        <v>145.59175999999999</v>
      </c>
      <c r="O185" s="89" t="s">
        <v>460</v>
      </c>
      <c r="P185" s="89" t="s">
        <v>804</v>
      </c>
      <c r="Q185" s="89">
        <v>314.8</v>
      </c>
      <c r="R185" s="89">
        <v>208</v>
      </c>
      <c r="S185" s="89">
        <v>18.22</v>
      </c>
      <c r="T185" s="89" t="s">
        <v>805</v>
      </c>
      <c r="U185" s="90">
        <v>45560</v>
      </c>
      <c r="V185" s="89" t="s">
        <v>954</v>
      </c>
      <c r="W185" s="89" t="s">
        <v>806</v>
      </c>
      <c r="X185" s="89" t="s">
        <v>807</v>
      </c>
      <c r="Y185" s="89" t="s">
        <v>808</v>
      </c>
      <c r="Z185" s="89" t="s">
        <v>809</v>
      </c>
      <c r="AA185" s="89"/>
      <c r="AB185" s="89" t="s">
        <v>882</v>
      </c>
      <c r="AC185" s="89"/>
      <c r="AD185" s="89"/>
      <c r="AE185" s="89"/>
      <c r="AF185" s="89"/>
      <c r="AG185" s="89" t="s">
        <v>811</v>
      </c>
      <c r="AH185" s="89">
        <v>9</v>
      </c>
      <c r="AI185" s="89" t="s">
        <v>812</v>
      </c>
      <c r="AJ185" s="89">
        <v>-1746.25</v>
      </c>
      <c r="AK185" s="89">
        <v>0.09</v>
      </c>
    </row>
    <row r="186" spans="1:37" x14ac:dyDescent="0.3">
      <c r="A186" s="89" t="s">
        <v>877</v>
      </c>
      <c r="B186" s="89" t="s">
        <v>879</v>
      </c>
      <c r="C186" s="89" t="s">
        <v>813</v>
      </c>
      <c r="D186" s="89">
        <v>49</v>
      </c>
      <c r="E186" s="89" t="s">
        <v>803</v>
      </c>
      <c r="F186" s="89">
        <v>-74.95</v>
      </c>
      <c r="G186" s="89">
        <v>253.13</v>
      </c>
      <c r="H186" s="89"/>
      <c r="I186" s="89"/>
      <c r="J186" s="89"/>
      <c r="K186" s="89">
        <v>35.409999999999997</v>
      </c>
      <c r="L186" s="89">
        <v>-42.162880000000001</v>
      </c>
      <c r="M186" s="89" t="s">
        <v>460</v>
      </c>
      <c r="N186" s="89">
        <v>145.59172000000001</v>
      </c>
      <c r="O186" s="89" t="s">
        <v>460</v>
      </c>
      <c r="P186" s="89" t="s">
        <v>804</v>
      </c>
      <c r="Q186" s="89">
        <v>98.49</v>
      </c>
      <c r="R186" s="89">
        <v>351.9</v>
      </c>
      <c r="S186" s="89">
        <v>27.17</v>
      </c>
      <c r="T186" s="89" t="s">
        <v>805</v>
      </c>
      <c r="U186" s="90">
        <v>45568</v>
      </c>
      <c r="V186" s="91">
        <v>0.54062500000000002</v>
      </c>
      <c r="W186" s="89" t="s">
        <v>806</v>
      </c>
      <c r="X186" s="89" t="s">
        <v>807</v>
      </c>
      <c r="Y186" s="89" t="s">
        <v>808</v>
      </c>
      <c r="Z186" s="89" t="s">
        <v>809</v>
      </c>
      <c r="AA186" s="89"/>
      <c r="AB186" s="89" t="s">
        <v>882</v>
      </c>
      <c r="AC186" s="89"/>
      <c r="AD186" s="89"/>
      <c r="AE186" s="89"/>
      <c r="AF186" s="89"/>
      <c r="AG186" s="89" t="s">
        <v>811</v>
      </c>
      <c r="AH186" s="89">
        <v>9</v>
      </c>
      <c r="AI186" s="89" t="s">
        <v>812</v>
      </c>
      <c r="AJ186" s="89">
        <v>-9339.2099999999991</v>
      </c>
      <c r="AK186" s="89">
        <v>0.56999999999999995</v>
      </c>
    </row>
    <row r="187" spans="1:37" x14ac:dyDescent="0.3">
      <c r="A187" s="89" t="s">
        <v>877</v>
      </c>
      <c r="B187" s="89" t="s">
        <v>879</v>
      </c>
      <c r="C187" s="89" t="s">
        <v>802</v>
      </c>
      <c r="D187" s="89">
        <v>49</v>
      </c>
      <c r="E187" s="89" t="s">
        <v>803</v>
      </c>
      <c r="F187" s="89">
        <v>-74.78</v>
      </c>
      <c r="G187" s="89">
        <v>254.04</v>
      </c>
      <c r="H187" s="89"/>
      <c r="I187" s="89"/>
      <c r="J187" s="89"/>
      <c r="K187" s="89">
        <v>32.71</v>
      </c>
      <c r="L187" s="89">
        <v>-42.162880000000001</v>
      </c>
      <c r="M187" s="89" t="s">
        <v>460</v>
      </c>
      <c r="N187" s="89">
        <v>145.59172000000001</v>
      </c>
      <c r="O187" s="89" t="s">
        <v>460</v>
      </c>
      <c r="P187" s="89" t="s">
        <v>804</v>
      </c>
      <c r="Q187" s="89">
        <v>65.14</v>
      </c>
      <c r="R187" s="89">
        <v>320.62</v>
      </c>
      <c r="S187" s="89">
        <v>24.89</v>
      </c>
      <c r="T187" s="89" t="s">
        <v>805</v>
      </c>
      <c r="U187" s="90">
        <v>45568</v>
      </c>
      <c r="V187" s="89" t="s">
        <v>955</v>
      </c>
      <c r="W187" s="89" t="s">
        <v>806</v>
      </c>
      <c r="X187" s="89" t="s">
        <v>807</v>
      </c>
      <c r="Y187" s="89" t="s">
        <v>808</v>
      </c>
      <c r="Z187" s="89" t="s">
        <v>809</v>
      </c>
      <c r="AA187" s="89"/>
      <c r="AB187" s="89" t="s">
        <v>810</v>
      </c>
      <c r="AC187" s="89">
        <v>-12.081149999999999</v>
      </c>
      <c r="AD187" s="89">
        <v>-3.5356399999999999</v>
      </c>
      <c r="AE187" s="89">
        <v>-47.355330000000002</v>
      </c>
      <c r="AF187" s="89">
        <v>0.64</v>
      </c>
      <c r="AG187" s="89" t="s">
        <v>811</v>
      </c>
      <c r="AH187" s="89">
        <v>9</v>
      </c>
      <c r="AI187" s="89" t="s">
        <v>812</v>
      </c>
      <c r="AJ187" s="89">
        <v>-46838.44</v>
      </c>
      <c r="AK187" s="89">
        <v>0.56999999999999995</v>
      </c>
    </row>
    <row r="188" spans="1:37" x14ac:dyDescent="0.3">
      <c r="A188" s="89" t="s">
        <v>877</v>
      </c>
      <c r="B188" s="89" t="s">
        <v>913</v>
      </c>
      <c r="C188" s="89" t="s">
        <v>813</v>
      </c>
      <c r="D188" s="89">
        <v>50</v>
      </c>
      <c r="E188" s="89" t="s">
        <v>803</v>
      </c>
      <c r="F188" s="89">
        <v>-74.739999999999995</v>
      </c>
      <c r="G188" s="89">
        <v>253.28</v>
      </c>
      <c r="H188" s="89"/>
      <c r="I188" s="89"/>
      <c r="J188" s="89"/>
      <c r="K188" s="89">
        <v>59.98</v>
      </c>
      <c r="L188" s="89">
        <v>-42.162889999999997</v>
      </c>
      <c r="M188" s="89" t="s">
        <v>460</v>
      </c>
      <c r="N188" s="89">
        <v>145.59175999999999</v>
      </c>
      <c r="O188" s="89" t="s">
        <v>460</v>
      </c>
      <c r="P188" s="89" t="s">
        <v>804</v>
      </c>
      <c r="Q188" s="89">
        <v>160.43</v>
      </c>
      <c r="R188" s="89">
        <v>53.78</v>
      </c>
      <c r="S188" s="89">
        <v>18.22</v>
      </c>
      <c r="T188" s="89" t="s">
        <v>805</v>
      </c>
      <c r="U188" s="90">
        <v>45560</v>
      </c>
      <c r="V188" s="89" t="s">
        <v>956</v>
      </c>
      <c r="W188" s="89" t="s">
        <v>806</v>
      </c>
      <c r="X188" s="89" t="s">
        <v>807</v>
      </c>
      <c r="Y188" s="89" t="s">
        <v>808</v>
      </c>
      <c r="Z188" s="89" t="s">
        <v>809</v>
      </c>
      <c r="AA188" s="89"/>
      <c r="AB188" s="89" t="s">
        <v>882</v>
      </c>
      <c r="AC188" s="89"/>
      <c r="AD188" s="89"/>
      <c r="AE188" s="89"/>
      <c r="AF188" s="89"/>
      <c r="AG188" s="89" t="s">
        <v>811</v>
      </c>
      <c r="AH188" s="89">
        <v>9</v>
      </c>
      <c r="AI188" s="89" t="s">
        <v>812</v>
      </c>
      <c r="AJ188" s="89">
        <v>-1949.22</v>
      </c>
      <c r="AK188" s="89">
        <v>0.09</v>
      </c>
    </row>
    <row r="189" spans="1:37" x14ac:dyDescent="0.3">
      <c r="A189" s="89" t="s">
        <v>877</v>
      </c>
      <c r="B189" s="89" t="s">
        <v>879</v>
      </c>
      <c r="C189" s="89" t="s">
        <v>802</v>
      </c>
      <c r="D189" s="89">
        <v>50</v>
      </c>
      <c r="E189" s="89" t="s">
        <v>803</v>
      </c>
      <c r="F189" s="89">
        <v>-74.78</v>
      </c>
      <c r="G189" s="89">
        <v>253.97</v>
      </c>
      <c r="H189" s="89"/>
      <c r="I189" s="89"/>
      <c r="J189" s="89"/>
      <c r="K189" s="89">
        <v>34.979999999999997</v>
      </c>
      <c r="L189" s="89">
        <v>-42.162880000000001</v>
      </c>
      <c r="M189" s="89" t="s">
        <v>460</v>
      </c>
      <c r="N189" s="89">
        <v>145.59172000000001</v>
      </c>
      <c r="O189" s="89" t="s">
        <v>460</v>
      </c>
      <c r="P189" s="89" t="s">
        <v>804</v>
      </c>
      <c r="Q189" s="89">
        <v>64.47</v>
      </c>
      <c r="R189" s="89">
        <v>319.87</v>
      </c>
      <c r="S189" s="89">
        <v>24.89</v>
      </c>
      <c r="T189" s="89" t="s">
        <v>805</v>
      </c>
      <c r="U189" s="90">
        <v>45568</v>
      </c>
      <c r="V189" s="89" t="s">
        <v>957</v>
      </c>
      <c r="W189" s="89" t="s">
        <v>806</v>
      </c>
      <c r="X189" s="89" t="s">
        <v>807</v>
      </c>
      <c r="Y189" s="89" t="s">
        <v>808</v>
      </c>
      <c r="Z189" s="89" t="s">
        <v>809</v>
      </c>
      <c r="AA189" s="89"/>
      <c r="AB189" s="89" t="s">
        <v>810</v>
      </c>
      <c r="AC189" s="89">
        <v>-12.33351</v>
      </c>
      <c r="AD189" s="89">
        <v>-3.60798</v>
      </c>
      <c r="AE189" s="89">
        <v>-48.320259999999998</v>
      </c>
      <c r="AF189" s="89">
        <v>0.55000000000000004</v>
      </c>
      <c r="AG189" s="89" t="s">
        <v>811</v>
      </c>
      <c r="AH189" s="89">
        <v>9</v>
      </c>
      <c r="AI189" s="89" t="s">
        <v>812</v>
      </c>
      <c r="AJ189" s="89">
        <v>-46837.760000000002</v>
      </c>
      <c r="AK189" s="89">
        <v>0.56999999999999995</v>
      </c>
    </row>
    <row r="190" spans="1:37" x14ac:dyDescent="0.3">
      <c r="A190" s="89" t="s">
        <v>877</v>
      </c>
      <c r="B190" s="89" t="s">
        <v>913</v>
      </c>
      <c r="C190" s="89" t="s">
        <v>802</v>
      </c>
      <c r="D190" s="89">
        <v>50</v>
      </c>
      <c r="E190" s="89" t="s">
        <v>803</v>
      </c>
      <c r="F190" s="89">
        <v>-74.77</v>
      </c>
      <c r="G190" s="89">
        <v>252.71</v>
      </c>
      <c r="H190" s="89"/>
      <c r="I190" s="89"/>
      <c r="J190" s="89"/>
      <c r="K190" s="89">
        <v>62.2</v>
      </c>
      <c r="L190" s="89">
        <v>-42.162889999999997</v>
      </c>
      <c r="M190" s="89" t="s">
        <v>460</v>
      </c>
      <c r="N190" s="89">
        <v>145.59175999999999</v>
      </c>
      <c r="O190" s="89" t="s">
        <v>460</v>
      </c>
      <c r="P190" s="89" t="s">
        <v>804</v>
      </c>
      <c r="Q190" s="89">
        <v>199.09</v>
      </c>
      <c r="R190" s="89">
        <v>91.92</v>
      </c>
      <c r="S190" s="89">
        <v>18.329999999999998</v>
      </c>
      <c r="T190" s="89" t="s">
        <v>805</v>
      </c>
      <c r="U190" s="90">
        <v>45560</v>
      </c>
      <c r="V190" s="89" t="s">
        <v>958</v>
      </c>
      <c r="W190" s="89" t="s">
        <v>806</v>
      </c>
      <c r="X190" s="89" t="s">
        <v>807</v>
      </c>
      <c r="Y190" s="89" t="s">
        <v>808</v>
      </c>
      <c r="Z190" s="89" t="s">
        <v>809</v>
      </c>
      <c r="AA190" s="89"/>
      <c r="AB190" s="89" t="s">
        <v>882</v>
      </c>
      <c r="AC190" s="89"/>
      <c r="AD190" s="89"/>
      <c r="AE190" s="89"/>
      <c r="AF190" s="89"/>
      <c r="AG190" s="89" t="s">
        <v>811</v>
      </c>
      <c r="AH190" s="89">
        <v>9</v>
      </c>
      <c r="AI190" s="89" t="s">
        <v>812</v>
      </c>
      <c r="AJ190" s="89">
        <v>-3776.37</v>
      </c>
      <c r="AK190" s="89">
        <v>0.09</v>
      </c>
    </row>
    <row r="191" spans="1:37" x14ac:dyDescent="0.3">
      <c r="A191" s="89" t="s">
        <v>877</v>
      </c>
      <c r="B191" s="89" t="s">
        <v>879</v>
      </c>
      <c r="C191" s="89" t="s">
        <v>813</v>
      </c>
      <c r="D191" s="89">
        <v>50</v>
      </c>
      <c r="E191" s="89" t="s">
        <v>803</v>
      </c>
      <c r="F191" s="89">
        <v>-74.97</v>
      </c>
      <c r="G191" s="89">
        <v>252.95</v>
      </c>
      <c r="H191" s="89"/>
      <c r="I191" s="89"/>
      <c r="J191" s="89"/>
      <c r="K191" s="89">
        <v>35.08</v>
      </c>
      <c r="L191" s="89">
        <v>-42.162880000000001</v>
      </c>
      <c r="M191" s="89" t="s">
        <v>460</v>
      </c>
      <c r="N191" s="89">
        <v>145.59172000000001</v>
      </c>
      <c r="O191" s="89" t="s">
        <v>460</v>
      </c>
      <c r="P191" s="89" t="s">
        <v>804</v>
      </c>
      <c r="Q191" s="89">
        <v>80.58</v>
      </c>
      <c r="R191" s="89">
        <v>333.82</v>
      </c>
      <c r="S191" s="89">
        <v>27.17</v>
      </c>
      <c r="T191" s="89" t="s">
        <v>805</v>
      </c>
      <c r="U191" s="90">
        <v>45568</v>
      </c>
      <c r="V191" s="91">
        <v>0.5406481481481481</v>
      </c>
      <c r="W191" s="89" t="s">
        <v>806</v>
      </c>
      <c r="X191" s="89" t="s">
        <v>807</v>
      </c>
      <c r="Y191" s="89" t="s">
        <v>808</v>
      </c>
      <c r="Z191" s="89" t="s">
        <v>809</v>
      </c>
      <c r="AA191" s="89"/>
      <c r="AB191" s="89" t="s">
        <v>882</v>
      </c>
      <c r="AC191" s="89"/>
      <c r="AD191" s="89"/>
      <c r="AE191" s="89"/>
      <c r="AF191" s="89"/>
      <c r="AG191" s="89" t="s">
        <v>811</v>
      </c>
      <c r="AH191" s="89">
        <v>9</v>
      </c>
      <c r="AI191" s="89" t="s">
        <v>812</v>
      </c>
      <c r="AJ191" s="89">
        <v>-9671.82</v>
      </c>
      <c r="AK191" s="89">
        <v>0.56999999999999995</v>
      </c>
    </row>
    <row r="192" spans="1:37" x14ac:dyDescent="0.3">
      <c r="A192" s="89" t="s">
        <v>877</v>
      </c>
      <c r="B192" s="89" t="s">
        <v>879</v>
      </c>
      <c r="C192" s="89" t="s">
        <v>813</v>
      </c>
      <c r="D192" s="89">
        <v>51</v>
      </c>
      <c r="E192" s="89" t="s">
        <v>803</v>
      </c>
      <c r="F192" s="89">
        <v>-75.040000000000006</v>
      </c>
      <c r="G192" s="89">
        <v>253.81</v>
      </c>
      <c r="H192" s="89"/>
      <c r="I192" s="89"/>
      <c r="J192" s="89"/>
      <c r="K192" s="89">
        <v>34.6</v>
      </c>
      <c r="L192" s="89">
        <v>-42.162880000000001</v>
      </c>
      <c r="M192" s="89" t="s">
        <v>460</v>
      </c>
      <c r="N192" s="89">
        <v>145.59172000000001</v>
      </c>
      <c r="O192" s="89" t="s">
        <v>460</v>
      </c>
      <c r="P192" s="89" t="s">
        <v>804</v>
      </c>
      <c r="Q192" s="89">
        <v>235.7</v>
      </c>
      <c r="R192" s="89">
        <v>129.82</v>
      </c>
      <c r="S192" s="89">
        <v>27.17</v>
      </c>
      <c r="T192" s="89" t="s">
        <v>805</v>
      </c>
      <c r="U192" s="90">
        <v>45568</v>
      </c>
      <c r="V192" s="91">
        <v>0.54065972222222225</v>
      </c>
      <c r="W192" s="89" t="s">
        <v>806</v>
      </c>
      <c r="X192" s="89" t="s">
        <v>807</v>
      </c>
      <c r="Y192" s="89" t="s">
        <v>808</v>
      </c>
      <c r="Z192" s="89" t="s">
        <v>809</v>
      </c>
      <c r="AA192" s="89"/>
      <c r="AB192" s="89" t="s">
        <v>882</v>
      </c>
      <c r="AC192" s="89"/>
      <c r="AD192" s="89"/>
      <c r="AE192" s="89"/>
      <c r="AF192" s="89"/>
      <c r="AG192" s="89" t="s">
        <v>811</v>
      </c>
      <c r="AH192" s="89">
        <v>9</v>
      </c>
      <c r="AI192" s="89" t="s">
        <v>812</v>
      </c>
      <c r="AJ192" s="89">
        <v>-9826.9500000000007</v>
      </c>
      <c r="AK192" s="89">
        <v>0.56999999999999995</v>
      </c>
    </row>
    <row r="193" spans="1:37" x14ac:dyDescent="0.3">
      <c r="A193" s="89" t="s">
        <v>877</v>
      </c>
      <c r="B193" s="89" t="s">
        <v>879</v>
      </c>
      <c r="C193" s="89" t="s">
        <v>802</v>
      </c>
      <c r="D193" s="89">
        <v>51</v>
      </c>
      <c r="E193" s="89" t="s">
        <v>803</v>
      </c>
      <c r="F193" s="89">
        <v>-74.77</v>
      </c>
      <c r="G193" s="89">
        <v>253.86</v>
      </c>
      <c r="H193" s="89"/>
      <c r="I193" s="89"/>
      <c r="J193" s="89"/>
      <c r="K193" s="89">
        <v>32.33</v>
      </c>
      <c r="L193" s="89">
        <v>-42.162880000000001</v>
      </c>
      <c r="M193" s="89" t="s">
        <v>460</v>
      </c>
      <c r="N193" s="89">
        <v>145.59172000000001</v>
      </c>
      <c r="O193" s="89" t="s">
        <v>460</v>
      </c>
      <c r="P193" s="89" t="s">
        <v>804</v>
      </c>
      <c r="Q193" s="89">
        <v>65</v>
      </c>
      <c r="R193" s="89">
        <v>320.3</v>
      </c>
      <c r="S193" s="89">
        <v>24.91</v>
      </c>
      <c r="T193" s="89" t="s">
        <v>805</v>
      </c>
      <c r="U193" s="90">
        <v>45568</v>
      </c>
      <c r="V193" s="89" t="s">
        <v>959</v>
      </c>
      <c r="W193" s="89" t="s">
        <v>806</v>
      </c>
      <c r="X193" s="89" t="s">
        <v>807</v>
      </c>
      <c r="Y193" s="89" t="s">
        <v>808</v>
      </c>
      <c r="Z193" s="89" t="s">
        <v>809</v>
      </c>
      <c r="AA193" s="89"/>
      <c r="AB193" s="89" t="s">
        <v>810</v>
      </c>
      <c r="AC193" s="89">
        <v>-12.585839999999999</v>
      </c>
      <c r="AD193" s="89">
        <v>-3.6807400000000001</v>
      </c>
      <c r="AE193" s="89">
        <v>-49.285159999999998</v>
      </c>
      <c r="AF193" s="89">
        <v>0.92</v>
      </c>
      <c r="AG193" s="89" t="s">
        <v>811</v>
      </c>
      <c r="AH193" s="89">
        <v>9</v>
      </c>
      <c r="AI193" s="89" t="s">
        <v>812</v>
      </c>
      <c r="AJ193" s="89">
        <v>-46838.29</v>
      </c>
      <c r="AK193" s="89">
        <v>0.56999999999999995</v>
      </c>
    </row>
    <row r="194" spans="1:37" x14ac:dyDescent="0.3">
      <c r="A194" s="89" t="s">
        <v>877</v>
      </c>
      <c r="B194" s="89" t="s">
        <v>879</v>
      </c>
      <c r="C194" s="89" t="s">
        <v>802</v>
      </c>
      <c r="D194" s="89">
        <v>52</v>
      </c>
      <c r="E194" s="89" t="s">
        <v>803</v>
      </c>
      <c r="F194" s="89">
        <v>-74.760000000000005</v>
      </c>
      <c r="G194" s="89">
        <v>253.94</v>
      </c>
      <c r="H194" s="89"/>
      <c r="I194" s="89"/>
      <c r="J194" s="89"/>
      <c r="K194" s="89">
        <v>33.659999999999997</v>
      </c>
      <c r="L194" s="89">
        <v>-42.162880000000001</v>
      </c>
      <c r="M194" s="89" t="s">
        <v>460</v>
      </c>
      <c r="N194" s="89">
        <v>145.59172000000001</v>
      </c>
      <c r="O194" s="89" t="s">
        <v>460</v>
      </c>
      <c r="P194" s="89" t="s">
        <v>804</v>
      </c>
      <c r="Q194" s="89">
        <v>66.08</v>
      </c>
      <c r="R194" s="89">
        <v>321.45</v>
      </c>
      <c r="S194" s="89">
        <v>24.92</v>
      </c>
      <c r="T194" s="89" t="s">
        <v>805</v>
      </c>
      <c r="U194" s="90">
        <v>45568</v>
      </c>
      <c r="V194" s="89" t="s">
        <v>960</v>
      </c>
      <c r="W194" s="89" t="s">
        <v>806</v>
      </c>
      <c r="X194" s="89" t="s">
        <v>807</v>
      </c>
      <c r="Y194" s="89" t="s">
        <v>808</v>
      </c>
      <c r="Z194" s="89" t="s">
        <v>809</v>
      </c>
      <c r="AA194" s="89"/>
      <c r="AB194" s="89" t="s">
        <v>810</v>
      </c>
      <c r="AC194" s="89">
        <v>-12.83831</v>
      </c>
      <c r="AD194" s="89">
        <v>-3.7536100000000001</v>
      </c>
      <c r="AE194" s="89">
        <v>-50.250010000000003</v>
      </c>
      <c r="AF194" s="89">
        <v>0.7</v>
      </c>
      <c r="AG194" s="89" t="s">
        <v>811</v>
      </c>
      <c r="AH194" s="89">
        <v>9</v>
      </c>
      <c r="AI194" s="89" t="s">
        <v>812</v>
      </c>
      <c r="AJ194" s="89">
        <v>-46839.37</v>
      </c>
      <c r="AK194" s="89">
        <v>0.56999999999999995</v>
      </c>
    </row>
    <row r="195" spans="1:37" x14ac:dyDescent="0.3">
      <c r="A195" s="89" t="s">
        <v>877</v>
      </c>
      <c r="B195" s="89" t="s">
        <v>879</v>
      </c>
      <c r="C195" s="89" t="s">
        <v>813</v>
      </c>
      <c r="D195" s="89">
        <v>52</v>
      </c>
      <c r="E195" s="89" t="s">
        <v>803</v>
      </c>
      <c r="F195" s="89">
        <v>-74.94</v>
      </c>
      <c r="G195" s="89">
        <v>253.83</v>
      </c>
      <c r="H195" s="89"/>
      <c r="I195" s="89"/>
      <c r="J195" s="89"/>
      <c r="K195" s="89">
        <v>35.17</v>
      </c>
      <c r="L195" s="89">
        <v>-42.162880000000001</v>
      </c>
      <c r="M195" s="89" t="s">
        <v>460</v>
      </c>
      <c r="N195" s="89">
        <v>145.59172000000001</v>
      </c>
      <c r="O195" s="89" t="s">
        <v>460</v>
      </c>
      <c r="P195" s="89" t="s">
        <v>804</v>
      </c>
      <c r="Q195" s="89">
        <v>207.83</v>
      </c>
      <c r="R195" s="89">
        <v>101.97</v>
      </c>
      <c r="S195" s="89">
        <v>27.16</v>
      </c>
      <c r="T195" s="89" t="s">
        <v>805</v>
      </c>
      <c r="U195" s="90">
        <v>45568</v>
      </c>
      <c r="V195" s="91">
        <v>0.54068287037037033</v>
      </c>
      <c r="W195" s="89" t="s">
        <v>806</v>
      </c>
      <c r="X195" s="89" t="s">
        <v>807</v>
      </c>
      <c r="Y195" s="89" t="s">
        <v>808</v>
      </c>
      <c r="Z195" s="89" t="s">
        <v>809</v>
      </c>
      <c r="AA195" s="89"/>
      <c r="AB195" s="89" t="s">
        <v>882</v>
      </c>
      <c r="AC195" s="89"/>
      <c r="AD195" s="89"/>
      <c r="AE195" s="89"/>
      <c r="AF195" s="89"/>
      <c r="AG195" s="89" t="s">
        <v>811</v>
      </c>
      <c r="AH195" s="89">
        <v>9</v>
      </c>
      <c r="AI195" s="89" t="s">
        <v>812</v>
      </c>
      <c r="AJ195" s="89">
        <v>-10157.07</v>
      </c>
      <c r="AK195" s="89">
        <v>0.56999999999999995</v>
      </c>
    </row>
    <row r="196" spans="1:37" x14ac:dyDescent="0.3">
      <c r="A196" s="89" t="s">
        <v>877</v>
      </c>
      <c r="B196" s="89" t="s">
        <v>913</v>
      </c>
      <c r="C196" s="89" t="s">
        <v>802</v>
      </c>
      <c r="D196" s="89">
        <v>52</v>
      </c>
      <c r="E196" s="89" t="s">
        <v>803</v>
      </c>
      <c r="F196" s="89">
        <v>-74.78</v>
      </c>
      <c r="G196" s="89">
        <v>252.76</v>
      </c>
      <c r="H196" s="89"/>
      <c r="I196" s="89"/>
      <c r="J196" s="89"/>
      <c r="K196" s="89">
        <v>63.72</v>
      </c>
      <c r="L196" s="89">
        <v>-42.162889999999997</v>
      </c>
      <c r="M196" s="89" t="s">
        <v>460</v>
      </c>
      <c r="N196" s="89">
        <v>145.59175999999999</v>
      </c>
      <c r="O196" s="89" t="s">
        <v>460</v>
      </c>
      <c r="P196" s="89" t="s">
        <v>804</v>
      </c>
      <c r="Q196" s="89">
        <v>201.46</v>
      </c>
      <c r="R196" s="89">
        <v>94.33</v>
      </c>
      <c r="S196" s="89">
        <v>18.32</v>
      </c>
      <c r="T196" s="89" t="s">
        <v>805</v>
      </c>
      <c r="U196" s="90">
        <v>45560</v>
      </c>
      <c r="V196" s="89" t="s">
        <v>961</v>
      </c>
      <c r="W196" s="89" t="s">
        <v>806</v>
      </c>
      <c r="X196" s="89" t="s">
        <v>807</v>
      </c>
      <c r="Y196" s="89" t="s">
        <v>808</v>
      </c>
      <c r="Z196" s="89" t="s">
        <v>809</v>
      </c>
      <c r="AA196" s="89"/>
      <c r="AB196" s="89" t="s">
        <v>882</v>
      </c>
      <c r="AC196" s="89"/>
      <c r="AD196" s="89"/>
      <c r="AE196" s="89"/>
      <c r="AF196" s="89"/>
      <c r="AG196" s="89" t="s">
        <v>811</v>
      </c>
      <c r="AH196" s="89">
        <v>9</v>
      </c>
      <c r="AI196" s="89" t="s">
        <v>812</v>
      </c>
      <c r="AJ196" s="89">
        <v>-3778.73</v>
      </c>
      <c r="AK196" s="89">
        <v>0.09</v>
      </c>
    </row>
    <row r="197" spans="1:37" x14ac:dyDescent="0.3">
      <c r="A197" s="89" t="s">
        <v>877</v>
      </c>
      <c r="B197" s="89" t="s">
        <v>913</v>
      </c>
      <c r="C197" s="89" t="s">
        <v>813</v>
      </c>
      <c r="D197" s="89">
        <v>52</v>
      </c>
      <c r="E197" s="89" t="s">
        <v>803</v>
      </c>
      <c r="F197" s="89">
        <v>-74.88</v>
      </c>
      <c r="G197" s="89">
        <v>252.88</v>
      </c>
      <c r="H197" s="89"/>
      <c r="I197" s="89"/>
      <c r="J197" s="89"/>
      <c r="K197" s="89">
        <v>60.4</v>
      </c>
      <c r="L197" s="89">
        <v>-42.162889999999997</v>
      </c>
      <c r="M197" s="89" t="s">
        <v>460</v>
      </c>
      <c r="N197" s="89">
        <v>145.59175999999999</v>
      </c>
      <c r="O197" s="89" t="s">
        <v>460</v>
      </c>
      <c r="P197" s="89" t="s">
        <v>804</v>
      </c>
      <c r="Q197" s="89">
        <v>20.399999999999999</v>
      </c>
      <c r="R197" s="89">
        <v>273.36</v>
      </c>
      <c r="S197" s="89">
        <v>18.23</v>
      </c>
      <c r="T197" s="89" t="s">
        <v>805</v>
      </c>
      <c r="U197" s="90">
        <v>45560</v>
      </c>
      <c r="V197" s="89" t="s">
        <v>962</v>
      </c>
      <c r="W197" s="89" t="s">
        <v>806</v>
      </c>
      <c r="X197" s="89" t="s">
        <v>807</v>
      </c>
      <c r="Y197" s="89" t="s">
        <v>808</v>
      </c>
      <c r="Z197" s="89" t="s">
        <v>809</v>
      </c>
      <c r="AA197" s="89"/>
      <c r="AB197" s="89" t="s">
        <v>882</v>
      </c>
      <c r="AC197" s="89"/>
      <c r="AD197" s="89"/>
      <c r="AE197" s="89"/>
      <c r="AF197" s="89"/>
      <c r="AG197" s="89" t="s">
        <v>811</v>
      </c>
      <c r="AH197" s="89">
        <v>9</v>
      </c>
      <c r="AI197" s="89" t="s">
        <v>812</v>
      </c>
      <c r="AJ197" s="89">
        <v>-2167.67</v>
      </c>
      <c r="AK197" s="89">
        <v>0.09</v>
      </c>
    </row>
    <row r="198" spans="1:37" x14ac:dyDescent="0.3">
      <c r="A198" s="89" t="s">
        <v>877</v>
      </c>
      <c r="B198" s="89" t="s">
        <v>879</v>
      </c>
      <c r="C198" s="89" t="s">
        <v>802</v>
      </c>
      <c r="D198" s="89">
        <v>53</v>
      </c>
      <c r="E198" s="89" t="s">
        <v>803</v>
      </c>
      <c r="F198" s="89">
        <v>-74.73</v>
      </c>
      <c r="G198" s="89">
        <v>254.27</v>
      </c>
      <c r="H198" s="89"/>
      <c r="I198" s="89"/>
      <c r="J198" s="89"/>
      <c r="K198" s="89">
        <v>28.78</v>
      </c>
      <c r="L198" s="89">
        <v>-42.162880000000001</v>
      </c>
      <c r="M198" s="89" t="s">
        <v>460</v>
      </c>
      <c r="N198" s="89">
        <v>145.59172000000001</v>
      </c>
      <c r="O198" s="89" t="s">
        <v>460</v>
      </c>
      <c r="P198" s="89" t="s">
        <v>804</v>
      </c>
      <c r="Q198" s="89">
        <v>65.53</v>
      </c>
      <c r="R198" s="89">
        <v>321.24</v>
      </c>
      <c r="S198" s="89">
        <v>24.93</v>
      </c>
      <c r="T198" s="89" t="s">
        <v>805</v>
      </c>
      <c r="U198" s="90">
        <v>45568</v>
      </c>
      <c r="V198" s="89" t="s">
        <v>963</v>
      </c>
      <c r="W198" s="89" t="s">
        <v>806</v>
      </c>
      <c r="X198" s="89" t="s">
        <v>807</v>
      </c>
      <c r="Y198" s="89" t="s">
        <v>808</v>
      </c>
      <c r="Z198" s="89" t="s">
        <v>809</v>
      </c>
      <c r="AA198" s="89"/>
      <c r="AB198" s="89" t="s">
        <v>810</v>
      </c>
      <c r="AC198" s="89">
        <v>-13.09136</v>
      </c>
      <c r="AD198" s="89">
        <v>-3.8256700000000001</v>
      </c>
      <c r="AE198" s="89">
        <v>-51.214779999999998</v>
      </c>
      <c r="AF198" s="89">
        <v>2.76</v>
      </c>
      <c r="AG198" s="89" t="s">
        <v>811</v>
      </c>
      <c r="AH198" s="89">
        <v>9</v>
      </c>
      <c r="AI198" s="89" t="s">
        <v>812</v>
      </c>
      <c r="AJ198" s="89">
        <v>-46838.82</v>
      </c>
      <c r="AK198" s="89">
        <v>0.56999999999999995</v>
      </c>
    </row>
    <row r="199" spans="1:37" x14ac:dyDescent="0.3">
      <c r="A199" s="89" t="s">
        <v>877</v>
      </c>
      <c r="B199" s="89" t="s">
        <v>879</v>
      </c>
      <c r="C199" s="89" t="s">
        <v>813</v>
      </c>
      <c r="D199" s="89">
        <v>53</v>
      </c>
      <c r="E199" s="89" t="s">
        <v>803</v>
      </c>
      <c r="F199" s="89">
        <v>-74.84</v>
      </c>
      <c r="G199" s="89">
        <v>253.78</v>
      </c>
      <c r="H199" s="89"/>
      <c r="I199" s="89"/>
      <c r="J199" s="89"/>
      <c r="K199" s="89">
        <v>36.119999999999997</v>
      </c>
      <c r="L199" s="89">
        <v>-42.162880000000001</v>
      </c>
      <c r="M199" s="89" t="s">
        <v>460</v>
      </c>
      <c r="N199" s="89">
        <v>145.59172000000001</v>
      </c>
      <c r="O199" s="89" t="s">
        <v>460</v>
      </c>
      <c r="P199" s="89" t="s">
        <v>804</v>
      </c>
      <c r="Q199" s="89">
        <v>186.94</v>
      </c>
      <c r="R199" s="89">
        <v>81.040000000000006</v>
      </c>
      <c r="S199" s="89">
        <v>27.16</v>
      </c>
      <c r="T199" s="89" t="s">
        <v>805</v>
      </c>
      <c r="U199" s="90">
        <v>45568</v>
      </c>
      <c r="V199" s="91">
        <v>0.54070601851851852</v>
      </c>
      <c r="W199" s="89" t="s">
        <v>806</v>
      </c>
      <c r="X199" s="89" t="s">
        <v>807</v>
      </c>
      <c r="Y199" s="89" t="s">
        <v>808</v>
      </c>
      <c r="Z199" s="89" t="s">
        <v>809</v>
      </c>
      <c r="AA199" s="89"/>
      <c r="AB199" s="89" t="s">
        <v>882</v>
      </c>
      <c r="AC199" s="89"/>
      <c r="AD199" s="89"/>
      <c r="AE199" s="89"/>
      <c r="AF199" s="89"/>
      <c r="AG199" s="89" t="s">
        <v>811</v>
      </c>
      <c r="AH199" s="89">
        <v>9</v>
      </c>
      <c r="AI199" s="89" t="s">
        <v>812</v>
      </c>
      <c r="AJ199" s="89">
        <v>-10492.84</v>
      </c>
      <c r="AK199" s="89">
        <v>0.56999999999999995</v>
      </c>
    </row>
    <row r="200" spans="1:37" x14ac:dyDescent="0.3">
      <c r="A200" s="89" t="s">
        <v>877</v>
      </c>
      <c r="B200" s="89" t="s">
        <v>913</v>
      </c>
      <c r="C200" s="89" t="s">
        <v>802</v>
      </c>
      <c r="D200" s="89">
        <v>54</v>
      </c>
      <c r="E200" s="89" t="s">
        <v>803</v>
      </c>
      <c r="F200" s="89">
        <v>-74.760000000000005</v>
      </c>
      <c r="G200" s="89">
        <v>252.83</v>
      </c>
      <c r="H200" s="89"/>
      <c r="I200" s="89"/>
      <c r="J200" s="89"/>
      <c r="K200" s="89">
        <v>65.180000000000007</v>
      </c>
      <c r="L200" s="89">
        <v>-42.162889999999997</v>
      </c>
      <c r="M200" s="89" t="s">
        <v>460</v>
      </c>
      <c r="N200" s="89">
        <v>145.59175999999999</v>
      </c>
      <c r="O200" s="89" t="s">
        <v>460</v>
      </c>
      <c r="P200" s="89" t="s">
        <v>804</v>
      </c>
      <c r="Q200" s="89">
        <v>201.07</v>
      </c>
      <c r="R200" s="89">
        <v>94.03</v>
      </c>
      <c r="S200" s="89">
        <v>18.32</v>
      </c>
      <c r="T200" s="89" t="s">
        <v>805</v>
      </c>
      <c r="U200" s="90">
        <v>45560</v>
      </c>
      <c r="V200" s="89" t="s">
        <v>964</v>
      </c>
      <c r="W200" s="89" t="s">
        <v>806</v>
      </c>
      <c r="X200" s="89" t="s">
        <v>807</v>
      </c>
      <c r="Y200" s="89" t="s">
        <v>808</v>
      </c>
      <c r="Z200" s="89" t="s">
        <v>809</v>
      </c>
      <c r="AA200" s="89"/>
      <c r="AB200" s="89" t="s">
        <v>882</v>
      </c>
      <c r="AC200" s="89"/>
      <c r="AD200" s="89"/>
      <c r="AE200" s="89"/>
      <c r="AF200" s="89"/>
      <c r="AG200" s="89" t="s">
        <v>811</v>
      </c>
      <c r="AH200" s="89">
        <v>9</v>
      </c>
      <c r="AI200" s="89" t="s">
        <v>812</v>
      </c>
      <c r="AJ200" s="89">
        <v>-3778.35</v>
      </c>
      <c r="AK200" s="89">
        <v>0.09</v>
      </c>
    </row>
    <row r="201" spans="1:37" x14ac:dyDescent="0.3">
      <c r="A201" s="89" t="s">
        <v>877</v>
      </c>
      <c r="B201" s="89" t="s">
        <v>913</v>
      </c>
      <c r="C201" s="89" t="s">
        <v>813</v>
      </c>
      <c r="D201" s="89">
        <v>54</v>
      </c>
      <c r="E201" s="89" t="s">
        <v>803</v>
      </c>
      <c r="F201" s="89">
        <v>-74.81</v>
      </c>
      <c r="G201" s="89">
        <v>253.4</v>
      </c>
      <c r="H201" s="89"/>
      <c r="I201" s="89"/>
      <c r="J201" s="89"/>
      <c r="K201" s="89">
        <v>66.03</v>
      </c>
      <c r="L201" s="89">
        <v>-42.162889999999997</v>
      </c>
      <c r="M201" s="89" t="s">
        <v>460</v>
      </c>
      <c r="N201" s="89">
        <v>145.59175999999999</v>
      </c>
      <c r="O201" s="89" t="s">
        <v>460</v>
      </c>
      <c r="P201" s="89" t="s">
        <v>804</v>
      </c>
      <c r="Q201" s="89">
        <v>234.12</v>
      </c>
      <c r="R201" s="89">
        <v>127.6</v>
      </c>
      <c r="S201" s="89">
        <v>18.23</v>
      </c>
      <c r="T201" s="89" t="s">
        <v>805</v>
      </c>
      <c r="U201" s="90">
        <v>45560</v>
      </c>
      <c r="V201" s="89" t="s">
        <v>965</v>
      </c>
      <c r="W201" s="89" t="s">
        <v>806</v>
      </c>
      <c r="X201" s="89" t="s">
        <v>807</v>
      </c>
      <c r="Y201" s="89" t="s">
        <v>808</v>
      </c>
      <c r="Z201" s="89" t="s">
        <v>809</v>
      </c>
      <c r="AA201" s="89"/>
      <c r="AB201" s="89" t="s">
        <v>882</v>
      </c>
      <c r="AC201" s="89"/>
      <c r="AD201" s="89"/>
      <c r="AE201" s="89"/>
      <c r="AF201" s="89"/>
      <c r="AG201" s="89" t="s">
        <v>811</v>
      </c>
      <c r="AH201" s="89">
        <v>9</v>
      </c>
      <c r="AI201" s="89" t="s">
        <v>812</v>
      </c>
      <c r="AJ201" s="89">
        <v>-2381.39</v>
      </c>
      <c r="AK201" s="89">
        <v>0.09</v>
      </c>
    </row>
    <row r="202" spans="1:37" x14ac:dyDescent="0.3">
      <c r="A202" s="89" t="s">
        <v>877</v>
      </c>
      <c r="B202" s="89" t="s">
        <v>879</v>
      </c>
      <c r="C202" s="89" t="s">
        <v>813</v>
      </c>
      <c r="D202" s="89">
        <v>54</v>
      </c>
      <c r="E202" s="89" t="s">
        <v>803</v>
      </c>
      <c r="F202" s="89">
        <v>-75.040000000000006</v>
      </c>
      <c r="G202" s="89">
        <v>253.63</v>
      </c>
      <c r="H202" s="89"/>
      <c r="I202" s="89"/>
      <c r="J202" s="89"/>
      <c r="K202" s="89">
        <v>35.31</v>
      </c>
      <c r="L202" s="89">
        <v>-42.162880000000001</v>
      </c>
      <c r="M202" s="89" t="s">
        <v>460</v>
      </c>
      <c r="N202" s="89">
        <v>145.59172000000001</v>
      </c>
      <c r="O202" s="89" t="s">
        <v>460</v>
      </c>
      <c r="P202" s="89" t="s">
        <v>804</v>
      </c>
      <c r="Q202" s="89">
        <v>342.52</v>
      </c>
      <c r="R202" s="89">
        <v>236.48</v>
      </c>
      <c r="S202" s="89">
        <v>27.16</v>
      </c>
      <c r="T202" s="89" t="s">
        <v>805</v>
      </c>
      <c r="U202" s="90">
        <v>45568</v>
      </c>
      <c r="V202" s="91">
        <v>0.54071759259259256</v>
      </c>
      <c r="W202" s="89" t="s">
        <v>806</v>
      </c>
      <c r="X202" s="89" t="s">
        <v>807</v>
      </c>
      <c r="Y202" s="89" t="s">
        <v>808</v>
      </c>
      <c r="Z202" s="89" t="s">
        <v>809</v>
      </c>
      <c r="AA202" s="89"/>
      <c r="AB202" s="89" t="s">
        <v>882</v>
      </c>
      <c r="AC202" s="89"/>
      <c r="AD202" s="89"/>
      <c r="AE202" s="89"/>
      <c r="AF202" s="89"/>
      <c r="AG202" s="89" t="s">
        <v>811</v>
      </c>
      <c r="AH202" s="89">
        <v>9</v>
      </c>
      <c r="AI202" s="89" t="s">
        <v>812</v>
      </c>
      <c r="AJ202" s="89">
        <v>-10648.42</v>
      </c>
      <c r="AK202" s="89">
        <v>0.56999999999999995</v>
      </c>
    </row>
    <row r="203" spans="1:37" x14ac:dyDescent="0.3">
      <c r="A203" s="89" t="s">
        <v>877</v>
      </c>
      <c r="B203" s="89" t="s">
        <v>879</v>
      </c>
      <c r="C203" s="89" t="s">
        <v>802</v>
      </c>
      <c r="D203" s="89">
        <v>54</v>
      </c>
      <c r="E203" s="89" t="s">
        <v>803</v>
      </c>
      <c r="F203" s="89">
        <v>-74.709999999999994</v>
      </c>
      <c r="G203" s="89">
        <v>254.3</v>
      </c>
      <c r="H203" s="89"/>
      <c r="I203" s="89"/>
      <c r="J203" s="89"/>
      <c r="K203" s="89">
        <v>26.65</v>
      </c>
      <c r="L203" s="89">
        <v>-42.162880000000001</v>
      </c>
      <c r="M203" s="89" t="s">
        <v>460</v>
      </c>
      <c r="N203" s="89">
        <v>145.59172000000001</v>
      </c>
      <c r="O203" s="89" t="s">
        <v>460</v>
      </c>
      <c r="P203" s="89" t="s">
        <v>804</v>
      </c>
      <c r="Q203" s="89">
        <v>65.19</v>
      </c>
      <c r="R203" s="89">
        <v>320.93</v>
      </c>
      <c r="S203" s="89">
        <v>24.94</v>
      </c>
      <c r="T203" s="89" t="s">
        <v>805</v>
      </c>
      <c r="U203" s="90">
        <v>45568</v>
      </c>
      <c r="V203" s="89" t="s">
        <v>966</v>
      </c>
      <c r="W203" s="89" t="s">
        <v>806</v>
      </c>
      <c r="X203" s="89" t="s">
        <v>807</v>
      </c>
      <c r="Y203" s="89" t="s">
        <v>808</v>
      </c>
      <c r="Z203" s="89" t="s">
        <v>809</v>
      </c>
      <c r="AA203" s="89"/>
      <c r="AB203" s="89" t="s">
        <v>810</v>
      </c>
      <c r="AC203" s="89">
        <v>-13.345050000000001</v>
      </c>
      <c r="AD203" s="89">
        <v>-3.8970500000000001</v>
      </c>
      <c r="AE203" s="89">
        <v>-52.179430000000004</v>
      </c>
      <c r="AF203" s="89">
        <v>0.65</v>
      </c>
      <c r="AG203" s="89" t="s">
        <v>811</v>
      </c>
      <c r="AH203" s="89">
        <v>9</v>
      </c>
      <c r="AI203" s="89" t="s">
        <v>812</v>
      </c>
      <c r="AJ203" s="89">
        <v>-46838.48</v>
      </c>
      <c r="AK203" s="89">
        <v>0.56999999999999995</v>
      </c>
    </row>
    <row r="204" spans="1:37" x14ac:dyDescent="0.3">
      <c r="A204" s="89" t="s">
        <v>877</v>
      </c>
      <c r="B204" s="89" t="s">
        <v>879</v>
      </c>
      <c r="C204" s="89" t="s">
        <v>813</v>
      </c>
      <c r="D204" s="89">
        <v>55</v>
      </c>
      <c r="E204" s="89" t="s">
        <v>803</v>
      </c>
      <c r="F204" s="89">
        <v>-75.02</v>
      </c>
      <c r="G204" s="89">
        <v>254.01</v>
      </c>
      <c r="H204" s="89"/>
      <c r="I204" s="89"/>
      <c r="J204" s="89"/>
      <c r="K204" s="89">
        <v>35.03</v>
      </c>
      <c r="L204" s="89">
        <v>-42.162880000000001</v>
      </c>
      <c r="M204" s="89" t="s">
        <v>460</v>
      </c>
      <c r="N204" s="89">
        <v>145.59172000000001</v>
      </c>
      <c r="O204" s="89" t="s">
        <v>460</v>
      </c>
      <c r="P204" s="89" t="s">
        <v>804</v>
      </c>
      <c r="Q204" s="89">
        <v>319.08999999999997</v>
      </c>
      <c r="R204" s="89">
        <v>213.44</v>
      </c>
      <c r="S204" s="89">
        <v>27.15</v>
      </c>
      <c r="T204" s="89" t="s">
        <v>805</v>
      </c>
      <c r="U204" s="90">
        <v>45568</v>
      </c>
      <c r="V204" s="91">
        <v>0.54074074074074074</v>
      </c>
      <c r="W204" s="89" t="s">
        <v>806</v>
      </c>
      <c r="X204" s="89" t="s">
        <v>807</v>
      </c>
      <c r="Y204" s="89" t="s">
        <v>808</v>
      </c>
      <c r="Z204" s="89" t="s">
        <v>809</v>
      </c>
      <c r="AA204" s="89"/>
      <c r="AB204" s="89" t="s">
        <v>882</v>
      </c>
      <c r="AC204" s="89"/>
      <c r="AD204" s="89"/>
      <c r="AE204" s="89"/>
      <c r="AF204" s="89"/>
      <c r="AG204" s="89" t="s">
        <v>811</v>
      </c>
      <c r="AH204" s="89">
        <v>9</v>
      </c>
      <c r="AI204" s="89" t="s">
        <v>812</v>
      </c>
      <c r="AJ204" s="89">
        <v>-10985.75</v>
      </c>
      <c r="AK204" s="89">
        <v>0.56999999999999995</v>
      </c>
    </row>
    <row r="205" spans="1:37" x14ac:dyDescent="0.3">
      <c r="A205" s="89" t="s">
        <v>877</v>
      </c>
      <c r="B205" s="89" t="s">
        <v>879</v>
      </c>
      <c r="C205" s="89" t="s">
        <v>802</v>
      </c>
      <c r="D205" s="89">
        <v>55</v>
      </c>
      <c r="E205" s="89" t="s">
        <v>803</v>
      </c>
      <c r="F205" s="89">
        <v>-74.7</v>
      </c>
      <c r="G205" s="89">
        <v>254.22</v>
      </c>
      <c r="H205" s="89"/>
      <c r="I205" s="89"/>
      <c r="J205" s="89"/>
      <c r="K205" s="89">
        <v>34.369999999999997</v>
      </c>
      <c r="L205" s="89">
        <v>-42.162880000000001</v>
      </c>
      <c r="M205" s="89" t="s">
        <v>460</v>
      </c>
      <c r="N205" s="89">
        <v>145.59172000000001</v>
      </c>
      <c r="O205" s="89" t="s">
        <v>460</v>
      </c>
      <c r="P205" s="89" t="s">
        <v>804</v>
      </c>
      <c r="Q205" s="89">
        <v>64.3</v>
      </c>
      <c r="R205" s="89">
        <v>319.95999999999998</v>
      </c>
      <c r="S205" s="89">
        <v>24.95</v>
      </c>
      <c r="T205" s="89" t="s">
        <v>805</v>
      </c>
      <c r="U205" s="90">
        <v>45568</v>
      </c>
      <c r="V205" s="89" t="s">
        <v>967</v>
      </c>
      <c r="W205" s="89" t="s">
        <v>806</v>
      </c>
      <c r="X205" s="89" t="s">
        <v>807</v>
      </c>
      <c r="Y205" s="89" t="s">
        <v>808</v>
      </c>
      <c r="Z205" s="89" t="s">
        <v>809</v>
      </c>
      <c r="AA205" s="89"/>
      <c r="AB205" s="89" t="s">
        <v>810</v>
      </c>
      <c r="AC205" s="89">
        <v>-13.59895</v>
      </c>
      <c r="AD205" s="89">
        <v>-3.96861</v>
      </c>
      <c r="AE205" s="89">
        <v>-53.144010000000002</v>
      </c>
      <c r="AF205" s="89">
        <v>0.7</v>
      </c>
      <c r="AG205" s="89" t="s">
        <v>811</v>
      </c>
      <c r="AH205" s="89">
        <v>9</v>
      </c>
      <c r="AI205" s="89" t="s">
        <v>812</v>
      </c>
      <c r="AJ205" s="89">
        <v>-46837.59</v>
      </c>
      <c r="AK205" s="89">
        <v>0.56999999999999995</v>
      </c>
    </row>
    <row r="206" spans="1:37" x14ac:dyDescent="0.3">
      <c r="A206" s="89" t="s">
        <v>877</v>
      </c>
      <c r="B206" s="89" t="s">
        <v>913</v>
      </c>
      <c r="C206" s="89" t="s">
        <v>802</v>
      </c>
      <c r="D206" s="89">
        <v>56</v>
      </c>
      <c r="E206" s="89" t="s">
        <v>803</v>
      </c>
      <c r="F206" s="89">
        <v>-74.69</v>
      </c>
      <c r="G206" s="89">
        <v>253.14</v>
      </c>
      <c r="H206" s="89"/>
      <c r="I206" s="89"/>
      <c r="J206" s="89"/>
      <c r="K206" s="89">
        <v>62.01</v>
      </c>
      <c r="L206" s="89">
        <v>-42.162889999999997</v>
      </c>
      <c r="M206" s="89" t="s">
        <v>460</v>
      </c>
      <c r="N206" s="89">
        <v>145.59175999999999</v>
      </c>
      <c r="O206" s="89" t="s">
        <v>460</v>
      </c>
      <c r="P206" s="89" t="s">
        <v>804</v>
      </c>
      <c r="Q206" s="89">
        <v>201.15</v>
      </c>
      <c r="R206" s="89">
        <v>94.41</v>
      </c>
      <c r="S206" s="89">
        <v>18.32</v>
      </c>
      <c r="T206" s="89" t="s">
        <v>805</v>
      </c>
      <c r="U206" s="90">
        <v>45560</v>
      </c>
      <c r="V206" s="89" t="s">
        <v>968</v>
      </c>
      <c r="W206" s="89" t="s">
        <v>806</v>
      </c>
      <c r="X206" s="89" t="s">
        <v>807</v>
      </c>
      <c r="Y206" s="89" t="s">
        <v>808</v>
      </c>
      <c r="Z206" s="89" t="s">
        <v>809</v>
      </c>
      <c r="AA206" s="89"/>
      <c r="AB206" s="89" t="s">
        <v>882</v>
      </c>
      <c r="AC206" s="89"/>
      <c r="AD206" s="89"/>
      <c r="AE206" s="89"/>
      <c r="AF206" s="89"/>
      <c r="AG206" s="89" t="s">
        <v>811</v>
      </c>
      <c r="AH206" s="89">
        <v>9</v>
      </c>
      <c r="AI206" s="89" t="s">
        <v>812</v>
      </c>
      <c r="AJ206" s="89">
        <v>-3778.43</v>
      </c>
      <c r="AK206" s="89">
        <v>0.09</v>
      </c>
    </row>
    <row r="207" spans="1:37" x14ac:dyDescent="0.3">
      <c r="A207" s="89" t="s">
        <v>877</v>
      </c>
      <c r="B207" s="89" t="s">
        <v>913</v>
      </c>
      <c r="C207" s="89" t="s">
        <v>813</v>
      </c>
      <c r="D207" s="89">
        <v>56</v>
      </c>
      <c r="E207" s="89" t="s">
        <v>803</v>
      </c>
      <c r="F207" s="89">
        <v>-74.760000000000005</v>
      </c>
      <c r="G207" s="89">
        <v>252.91</v>
      </c>
      <c r="H207" s="89"/>
      <c r="I207" s="89"/>
      <c r="J207" s="89"/>
      <c r="K207" s="89">
        <v>64.989999999999995</v>
      </c>
      <c r="L207" s="89">
        <v>-42.162889999999997</v>
      </c>
      <c r="M207" s="89" t="s">
        <v>460</v>
      </c>
      <c r="N207" s="89">
        <v>145.59175999999999</v>
      </c>
      <c r="O207" s="89" t="s">
        <v>460</v>
      </c>
      <c r="P207" s="89" t="s">
        <v>804</v>
      </c>
      <c r="Q207" s="89">
        <v>78.650000000000006</v>
      </c>
      <c r="R207" s="89">
        <v>331.64</v>
      </c>
      <c r="S207" s="89">
        <v>18.239999999999998</v>
      </c>
      <c r="T207" s="89" t="s">
        <v>805</v>
      </c>
      <c r="U207" s="90">
        <v>45560</v>
      </c>
      <c r="V207" s="89" t="s">
        <v>969</v>
      </c>
      <c r="W207" s="89" t="s">
        <v>806</v>
      </c>
      <c r="X207" s="89" t="s">
        <v>807</v>
      </c>
      <c r="Y207" s="89" t="s">
        <v>808</v>
      </c>
      <c r="Z207" s="89" t="s">
        <v>809</v>
      </c>
      <c r="AA207" s="89"/>
      <c r="AB207" s="89" t="s">
        <v>882</v>
      </c>
      <c r="AC207" s="89"/>
      <c r="AD207" s="89"/>
      <c r="AE207" s="89"/>
      <c r="AF207" s="89"/>
      <c r="AG207" s="89" t="s">
        <v>811</v>
      </c>
      <c r="AH207" s="89">
        <v>9</v>
      </c>
      <c r="AI207" s="89" t="s">
        <v>812</v>
      </c>
      <c r="AJ207" s="89">
        <v>-2584.7800000000002</v>
      </c>
      <c r="AK207" s="89">
        <v>0.09</v>
      </c>
    </row>
    <row r="208" spans="1:37" x14ac:dyDescent="0.3">
      <c r="A208" s="89" t="s">
        <v>877</v>
      </c>
      <c r="B208" s="89" t="s">
        <v>879</v>
      </c>
      <c r="C208" s="89" t="s">
        <v>802</v>
      </c>
      <c r="D208" s="89">
        <v>56</v>
      </c>
      <c r="E208" s="89" t="s">
        <v>803</v>
      </c>
      <c r="F208" s="89">
        <v>-74.7</v>
      </c>
      <c r="G208" s="89">
        <v>254.11</v>
      </c>
      <c r="H208" s="89"/>
      <c r="I208" s="89"/>
      <c r="J208" s="89"/>
      <c r="K208" s="89">
        <v>26.6</v>
      </c>
      <c r="L208" s="89">
        <v>-42.162880000000001</v>
      </c>
      <c r="M208" s="89" t="s">
        <v>460</v>
      </c>
      <c r="N208" s="89">
        <v>145.59172000000001</v>
      </c>
      <c r="O208" s="89" t="s">
        <v>460</v>
      </c>
      <c r="P208" s="89" t="s">
        <v>804</v>
      </c>
      <c r="Q208" s="89">
        <v>65.89</v>
      </c>
      <c r="R208" s="89">
        <v>321.44</v>
      </c>
      <c r="S208" s="89">
        <v>24.96</v>
      </c>
      <c r="T208" s="89" t="s">
        <v>805</v>
      </c>
      <c r="U208" s="90">
        <v>45568</v>
      </c>
      <c r="V208" s="89" t="s">
        <v>970</v>
      </c>
      <c r="W208" s="89" t="s">
        <v>806</v>
      </c>
      <c r="X208" s="89" t="s">
        <v>807</v>
      </c>
      <c r="Y208" s="89" t="s">
        <v>808</v>
      </c>
      <c r="Z208" s="89" t="s">
        <v>809</v>
      </c>
      <c r="AA208" s="89"/>
      <c r="AB208" s="89" t="s">
        <v>810</v>
      </c>
      <c r="AC208" s="89">
        <v>-13.85281</v>
      </c>
      <c r="AD208" s="89">
        <v>-4.04061</v>
      </c>
      <c r="AE208" s="89">
        <v>-54.10857</v>
      </c>
      <c r="AF208" s="89">
        <v>0.87</v>
      </c>
      <c r="AG208" s="89" t="s">
        <v>811</v>
      </c>
      <c r="AH208" s="89">
        <v>9</v>
      </c>
      <c r="AI208" s="89" t="s">
        <v>812</v>
      </c>
      <c r="AJ208" s="89">
        <v>-46839.19</v>
      </c>
      <c r="AK208" s="89">
        <v>0.56999999999999995</v>
      </c>
    </row>
    <row r="209" spans="1:37" x14ac:dyDescent="0.3">
      <c r="A209" s="89" t="s">
        <v>877</v>
      </c>
      <c r="B209" s="89" t="s">
        <v>879</v>
      </c>
      <c r="C209" s="89" t="s">
        <v>813</v>
      </c>
      <c r="D209" s="89">
        <v>56</v>
      </c>
      <c r="E209" s="89" t="s">
        <v>803</v>
      </c>
      <c r="F209" s="89">
        <v>-74.98</v>
      </c>
      <c r="G209" s="89">
        <v>253.88</v>
      </c>
      <c r="H209" s="89"/>
      <c r="I209" s="89"/>
      <c r="J209" s="89"/>
      <c r="K209" s="89">
        <v>36.020000000000003</v>
      </c>
      <c r="L209" s="89">
        <v>-42.162880000000001</v>
      </c>
      <c r="M209" s="89" t="s">
        <v>460</v>
      </c>
      <c r="N209" s="89">
        <v>145.59172000000001</v>
      </c>
      <c r="O209" s="89" t="s">
        <v>460</v>
      </c>
      <c r="P209" s="89" t="s">
        <v>804</v>
      </c>
      <c r="Q209" s="89">
        <v>281.75</v>
      </c>
      <c r="R209" s="89">
        <v>175.98</v>
      </c>
      <c r="S209" s="89">
        <v>27.15</v>
      </c>
      <c r="T209" s="89" t="s">
        <v>805</v>
      </c>
      <c r="U209" s="90">
        <v>45568</v>
      </c>
      <c r="V209" s="91">
        <v>0.54076388888888893</v>
      </c>
      <c r="W209" s="89" t="s">
        <v>806</v>
      </c>
      <c r="X209" s="89" t="s">
        <v>807</v>
      </c>
      <c r="Y209" s="89" t="s">
        <v>808</v>
      </c>
      <c r="Z209" s="89" t="s">
        <v>809</v>
      </c>
      <c r="AA209" s="89"/>
      <c r="AB209" s="89" t="s">
        <v>882</v>
      </c>
      <c r="AC209" s="89"/>
      <c r="AD209" s="89"/>
      <c r="AE209" s="89"/>
      <c r="AF209" s="89"/>
      <c r="AG209" s="89" t="s">
        <v>811</v>
      </c>
      <c r="AH209" s="89">
        <v>9</v>
      </c>
      <c r="AI209" s="89" t="s">
        <v>812</v>
      </c>
      <c r="AJ209" s="89">
        <v>-11307.74</v>
      </c>
      <c r="AK209" s="89">
        <v>0.56999999999999995</v>
      </c>
    </row>
    <row r="210" spans="1:37" x14ac:dyDescent="0.3">
      <c r="A210" s="89" t="s">
        <v>877</v>
      </c>
      <c r="B210" s="89" t="s">
        <v>879</v>
      </c>
      <c r="C210" s="89" t="s">
        <v>802</v>
      </c>
      <c r="D210" s="89">
        <v>57</v>
      </c>
      <c r="E210" s="89" t="s">
        <v>803</v>
      </c>
      <c r="F210" s="89">
        <v>-74.709999999999994</v>
      </c>
      <c r="G210" s="89">
        <v>254.18</v>
      </c>
      <c r="H210" s="89"/>
      <c r="I210" s="89"/>
      <c r="J210" s="89"/>
      <c r="K210" s="89">
        <v>23.05</v>
      </c>
      <c r="L210" s="89">
        <v>-42.162880000000001</v>
      </c>
      <c r="M210" s="89" t="s">
        <v>460</v>
      </c>
      <c r="N210" s="89">
        <v>145.59172000000001</v>
      </c>
      <c r="O210" s="89" t="s">
        <v>460</v>
      </c>
      <c r="P210" s="89" t="s">
        <v>804</v>
      </c>
      <c r="Q210" s="89">
        <v>67.75</v>
      </c>
      <c r="R210" s="89">
        <v>323.37</v>
      </c>
      <c r="S210" s="89">
        <v>24.98</v>
      </c>
      <c r="T210" s="89" t="s">
        <v>805</v>
      </c>
      <c r="U210" s="90">
        <v>45568</v>
      </c>
      <c r="V210" s="89" t="s">
        <v>971</v>
      </c>
      <c r="W210" s="89" t="s">
        <v>806</v>
      </c>
      <c r="X210" s="89" t="s">
        <v>807</v>
      </c>
      <c r="Y210" s="89" t="s">
        <v>808</v>
      </c>
      <c r="Z210" s="89" t="s">
        <v>809</v>
      </c>
      <c r="AA210" s="89"/>
      <c r="AB210" s="89" t="s">
        <v>810</v>
      </c>
      <c r="AC210" s="89">
        <v>-14.10656</v>
      </c>
      <c r="AD210" s="89">
        <v>-4.1126800000000001</v>
      </c>
      <c r="AE210" s="89">
        <v>-55.073149999999998</v>
      </c>
      <c r="AF210" s="89">
        <v>0.63</v>
      </c>
      <c r="AG210" s="89" t="s">
        <v>811</v>
      </c>
      <c r="AH210" s="89">
        <v>9</v>
      </c>
      <c r="AI210" s="89" t="s">
        <v>812</v>
      </c>
      <c r="AJ210" s="89">
        <v>-46841.04</v>
      </c>
      <c r="AK210" s="89">
        <v>0.56999999999999995</v>
      </c>
    </row>
    <row r="211" spans="1:37" x14ac:dyDescent="0.3">
      <c r="A211" s="89" t="s">
        <v>877</v>
      </c>
      <c r="B211" s="89" t="s">
        <v>879</v>
      </c>
      <c r="C211" s="89" t="s">
        <v>813</v>
      </c>
      <c r="D211" s="89">
        <v>57</v>
      </c>
      <c r="E211" s="89" t="s">
        <v>803</v>
      </c>
      <c r="F211" s="89">
        <v>-74.92</v>
      </c>
      <c r="G211" s="89">
        <v>253.37</v>
      </c>
      <c r="H211" s="89"/>
      <c r="I211" s="89"/>
      <c r="J211" s="89"/>
      <c r="K211" s="89">
        <v>35.270000000000003</v>
      </c>
      <c r="L211" s="89">
        <v>-42.162880000000001</v>
      </c>
      <c r="M211" s="89" t="s">
        <v>460</v>
      </c>
      <c r="N211" s="89">
        <v>145.59172000000001</v>
      </c>
      <c r="O211" s="89" t="s">
        <v>460</v>
      </c>
      <c r="P211" s="89" t="s">
        <v>804</v>
      </c>
      <c r="Q211" s="89">
        <v>103.48</v>
      </c>
      <c r="R211" s="89">
        <v>357.21</v>
      </c>
      <c r="S211" s="89">
        <v>27.15</v>
      </c>
      <c r="T211" s="89" t="s">
        <v>805</v>
      </c>
      <c r="U211" s="90">
        <v>45568</v>
      </c>
      <c r="V211" s="91">
        <v>0.54077546296296297</v>
      </c>
      <c r="W211" s="89" t="s">
        <v>806</v>
      </c>
      <c r="X211" s="89" t="s">
        <v>807</v>
      </c>
      <c r="Y211" s="89" t="s">
        <v>808</v>
      </c>
      <c r="Z211" s="89" t="s">
        <v>809</v>
      </c>
      <c r="AA211" s="89"/>
      <c r="AB211" s="89" t="s">
        <v>882</v>
      </c>
      <c r="AC211" s="89"/>
      <c r="AD211" s="89"/>
      <c r="AE211" s="89"/>
      <c r="AF211" s="89"/>
      <c r="AG211" s="89" t="s">
        <v>811</v>
      </c>
      <c r="AH211" s="89">
        <v>9</v>
      </c>
      <c r="AI211" s="89" t="s">
        <v>812</v>
      </c>
      <c r="AJ211" s="89">
        <v>-11482.02</v>
      </c>
      <c r="AK211" s="89">
        <v>0.56999999999999995</v>
      </c>
    </row>
    <row r="212" spans="1:37" x14ac:dyDescent="0.3">
      <c r="A212" s="89" t="s">
        <v>877</v>
      </c>
      <c r="B212" s="89" t="s">
        <v>879</v>
      </c>
      <c r="C212" s="89" t="s">
        <v>802</v>
      </c>
      <c r="D212" s="89">
        <v>58</v>
      </c>
      <c r="E212" s="89" t="s">
        <v>803</v>
      </c>
      <c r="F212" s="89">
        <v>-74.72</v>
      </c>
      <c r="G212" s="89">
        <v>254.22</v>
      </c>
      <c r="H212" s="89"/>
      <c r="I212" s="89"/>
      <c r="J212" s="89"/>
      <c r="K212" s="89">
        <v>25.94</v>
      </c>
      <c r="L212" s="89">
        <v>-42.162880000000001</v>
      </c>
      <c r="M212" s="89" t="s">
        <v>460</v>
      </c>
      <c r="N212" s="89">
        <v>145.59172000000001</v>
      </c>
      <c r="O212" s="89" t="s">
        <v>460</v>
      </c>
      <c r="P212" s="89" t="s">
        <v>804</v>
      </c>
      <c r="Q212" s="89">
        <v>69.17</v>
      </c>
      <c r="R212" s="89">
        <v>324.83</v>
      </c>
      <c r="S212" s="89">
        <v>24.99</v>
      </c>
      <c r="T212" s="89" t="s">
        <v>805</v>
      </c>
      <c r="U212" s="90">
        <v>45568</v>
      </c>
      <c r="V212" s="89" t="s">
        <v>972</v>
      </c>
      <c r="W212" s="89" t="s">
        <v>806</v>
      </c>
      <c r="X212" s="89" t="s">
        <v>807</v>
      </c>
      <c r="Y212" s="89" t="s">
        <v>808</v>
      </c>
      <c r="Z212" s="89" t="s">
        <v>809</v>
      </c>
      <c r="AA212" s="89"/>
      <c r="AB212" s="89" t="s">
        <v>810</v>
      </c>
      <c r="AC212" s="89">
        <v>-14.36022</v>
      </c>
      <c r="AD212" s="89">
        <v>-4.1844599999999996</v>
      </c>
      <c r="AE212" s="89">
        <v>-56.037770000000002</v>
      </c>
      <c r="AF212" s="89">
        <v>0.44</v>
      </c>
      <c r="AG212" s="89" t="s">
        <v>811</v>
      </c>
      <c r="AH212" s="89">
        <v>9</v>
      </c>
      <c r="AI212" s="89" t="s">
        <v>812</v>
      </c>
      <c r="AJ212" s="89">
        <v>-46842.47</v>
      </c>
      <c r="AK212" s="89">
        <v>0.56999999999999995</v>
      </c>
    </row>
    <row r="213" spans="1:37" x14ac:dyDescent="0.3">
      <c r="A213" s="89" t="s">
        <v>877</v>
      </c>
      <c r="B213" s="89" t="s">
        <v>913</v>
      </c>
      <c r="C213" s="89" t="s">
        <v>802</v>
      </c>
      <c r="D213" s="89">
        <v>58</v>
      </c>
      <c r="E213" s="89" t="s">
        <v>803</v>
      </c>
      <c r="F213" s="89">
        <v>-74.680000000000007</v>
      </c>
      <c r="G213" s="89">
        <v>253.41</v>
      </c>
      <c r="H213" s="89"/>
      <c r="I213" s="89"/>
      <c r="J213" s="89"/>
      <c r="K213" s="89">
        <v>62.06</v>
      </c>
      <c r="L213" s="89">
        <v>-42.162889999999997</v>
      </c>
      <c r="M213" s="89" t="s">
        <v>460</v>
      </c>
      <c r="N213" s="89">
        <v>145.59175999999999</v>
      </c>
      <c r="O213" s="89" t="s">
        <v>460</v>
      </c>
      <c r="P213" s="89" t="s">
        <v>804</v>
      </c>
      <c r="Q213" s="89">
        <v>201.23</v>
      </c>
      <c r="R213" s="89">
        <v>94.76</v>
      </c>
      <c r="S213" s="89">
        <v>18.309999999999999</v>
      </c>
      <c r="T213" s="89" t="s">
        <v>805</v>
      </c>
      <c r="U213" s="90">
        <v>45560</v>
      </c>
      <c r="V213" s="89" t="s">
        <v>973</v>
      </c>
      <c r="W213" s="89" t="s">
        <v>806</v>
      </c>
      <c r="X213" s="89" t="s">
        <v>807</v>
      </c>
      <c r="Y213" s="89" t="s">
        <v>808</v>
      </c>
      <c r="Z213" s="89" t="s">
        <v>809</v>
      </c>
      <c r="AA213" s="89"/>
      <c r="AB213" s="89" t="s">
        <v>882</v>
      </c>
      <c r="AC213" s="89"/>
      <c r="AD213" s="89"/>
      <c r="AE213" s="89"/>
      <c r="AF213" s="89"/>
      <c r="AG213" s="89" t="s">
        <v>811</v>
      </c>
      <c r="AH213" s="89">
        <v>9</v>
      </c>
      <c r="AI213" s="89" t="s">
        <v>812</v>
      </c>
      <c r="AJ213" s="89">
        <v>-3778.5</v>
      </c>
      <c r="AK213" s="89">
        <v>0.09</v>
      </c>
    </row>
    <row r="214" spans="1:37" x14ac:dyDescent="0.3">
      <c r="A214" s="89" t="s">
        <v>877</v>
      </c>
      <c r="B214" s="89" t="s">
        <v>913</v>
      </c>
      <c r="C214" s="89" t="s">
        <v>813</v>
      </c>
      <c r="D214" s="89">
        <v>58</v>
      </c>
      <c r="E214" s="89" t="s">
        <v>803</v>
      </c>
      <c r="F214" s="89">
        <v>-74.84</v>
      </c>
      <c r="G214" s="89">
        <v>253.65</v>
      </c>
      <c r="H214" s="89"/>
      <c r="I214" s="89"/>
      <c r="J214" s="89"/>
      <c r="K214" s="89">
        <v>66.41</v>
      </c>
      <c r="L214" s="89">
        <v>-42.162889999999997</v>
      </c>
      <c r="M214" s="89" t="s">
        <v>460</v>
      </c>
      <c r="N214" s="89">
        <v>145.59175999999999</v>
      </c>
      <c r="O214" s="89" t="s">
        <v>460</v>
      </c>
      <c r="P214" s="89" t="s">
        <v>804</v>
      </c>
      <c r="Q214" s="89">
        <v>310.64</v>
      </c>
      <c r="R214" s="89">
        <v>204.38</v>
      </c>
      <c r="S214" s="89">
        <v>18.239999999999998</v>
      </c>
      <c r="T214" s="89" t="s">
        <v>805</v>
      </c>
      <c r="U214" s="90">
        <v>45560</v>
      </c>
      <c r="V214" s="89" t="s">
        <v>974</v>
      </c>
      <c r="W214" s="89" t="s">
        <v>806</v>
      </c>
      <c r="X214" s="89" t="s">
        <v>807</v>
      </c>
      <c r="Y214" s="89" t="s">
        <v>808</v>
      </c>
      <c r="Z214" s="89" t="s">
        <v>809</v>
      </c>
      <c r="AA214" s="89"/>
      <c r="AB214" s="89" t="s">
        <v>882</v>
      </c>
      <c r="AC214" s="89"/>
      <c r="AD214" s="89"/>
      <c r="AE214" s="89"/>
      <c r="AF214" s="89"/>
      <c r="AG214" s="89" t="s">
        <v>811</v>
      </c>
      <c r="AH214" s="89">
        <v>9</v>
      </c>
      <c r="AI214" s="89" t="s">
        <v>812</v>
      </c>
      <c r="AJ214" s="89">
        <v>-2816.77</v>
      </c>
      <c r="AK214" s="89">
        <v>0.09</v>
      </c>
    </row>
    <row r="215" spans="1:37" x14ac:dyDescent="0.3">
      <c r="A215" s="89" t="s">
        <v>877</v>
      </c>
      <c r="B215" s="89" t="s">
        <v>879</v>
      </c>
      <c r="C215" s="89" t="s">
        <v>813</v>
      </c>
      <c r="D215" s="89">
        <v>58</v>
      </c>
      <c r="E215" s="89" t="s">
        <v>803</v>
      </c>
      <c r="F215" s="89">
        <v>-74.98</v>
      </c>
      <c r="G215" s="89">
        <v>253.42</v>
      </c>
      <c r="H215" s="89"/>
      <c r="I215" s="89"/>
      <c r="J215" s="89"/>
      <c r="K215" s="89">
        <v>35.74</v>
      </c>
      <c r="L215" s="89">
        <v>-42.162880000000001</v>
      </c>
      <c r="M215" s="89" t="s">
        <v>460</v>
      </c>
      <c r="N215" s="89">
        <v>145.59172000000001</v>
      </c>
      <c r="O215" s="89" t="s">
        <v>460</v>
      </c>
      <c r="P215" s="89" t="s">
        <v>804</v>
      </c>
      <c r="Q215" s="89">
        <v>59.08</v>
      </c>
      <c r="R215" s="89">
        <v>312.87</v>
      </c>
      <c r="S215" s="89">
        <v>27.14</v>
      </c>
      <c r="T215" s="89" t="s">
        <v>805</v>
      </c>
      <c r="U215" s="90">
        <v>45568</v>
      </c>
      <c r="V215" s="91">
        <v>0.54079861111111116</v>
      </c>
      <c r="W215" s="89" t="s">
        <v>806</v>
      </c>
      <c r="X215" s="89" t="s">
        <v>807</v>
      </c>
      <c r="Y215" s="89" t="s">
        <v>808</v>
      </c>
      <c r="Z215" s="89" t="s">
        <v>809</v>
      </c>
      <c r="AA215" s="89"/>
      <c r="AB215" s="89" t="s">
        <v>882</v>
      </c>
      <c r="AC215" s="89"/>
      <c r="AD215" s="89"/>
      <c r="AE215" s="89"/>
      <c r="AF215" s="89"/>
      <c r="AG215" s="89" t="s">
        <v>811</v>
      </c>
      <c r="AH215" s="89">
        <v>9</v>
      </c>
      <c r="AI215" s="89" t="s">
        <v>812</v>
      </c>
      <c r="AJ215" s="89">
        <v>-11783.48</v>
      </c>
      <c r="AK215" s="89">
        <v>0.56999999999999995</v>
      </c>
    </row>
    <row r="216" spans="1:37" x14ac:dyDescent="0.3">
      <c r="A216" s="89" t="s">
        <v>877</v>
      </c>
      <c r="B216" s="89" t="s">
        <v>879</v>
      </c>
      <c r="C216" s="89" t="s">
        <v>802</v>
      </c>
      <c r="D216" s="89">
        <v>59</v>
      </c>
      <c r="E216" s="89" t="s">
        <v>803</v>
      </c>
      <c r="F216" s="89">
        <v>-74.72</v>
      </c>
      <c r="G216" s="89">
        <v>254.3</v>
      </c>
      <c r="H216" s="89"/>
      <c r="I216" s="89"/>
      <c r="J216" s="89"/>
      <c r="K216" s="89">
        <v>19.170000000000002</v>
      </c>
      <c r="L216" s="89">
        <v>-42.162880000000001</v>
      </c>
      <c r="M216" s="89" t="s">
        <v>460</v>
      </c>
      <c r="N216" s="89">
        <v>145.59172000000001</v>
      </c>
      <c r="O216" s="89" t="s">
        <v>460</v>
      </c>
      <c r="P216" s="89" t="s">
        <v>804</v>
      </c>
      <c r="Q216" s="89">
        <v>68.5</v>
      </c>
      <c r="R216" s="89">
        <v>324.23</v>
      </c>
      <c r="S216" s="89">
        <v>25.01</v>
      </c>
      <c r="T216" s="89" t="s">
        <v>805</v>
      </c>
      <c r="U216" s="90">
        <v>45568</v>
      </c>
      <c r="V216" s="89" t="s">
        <v>975</v>
      </c>
      <c r="W216" s="89" t="s">
        <v>806</v>
      </c>
      <c r="X216" s="89" t="s">
        <v>807</v>
      </c>
      <c r="Y216" s="89" t="s">
        <v>808</v>
      </c>
      <c r="Z216" s="89" t="s">
        <v>809</v>
      </c>
      <c r="AA216" s="89"/>
      <c r="AB216" s="89" t="s">
        <v>810</v>
      </c>
      <c r="AC216" s="89">
        <v>-14.61387</v>
      </c>
      <c r="AD216" s="89">
        <v>-4.2559500000000003</v>
      </c>
      <c r="AE216" s="89">
        <v>-57.002420000000001</v>
      </c>
      <c r="AF216" s="89">
        <v>0.63</v>
      </c>
      <c r="AG216" s="89" t="s">
        <v>811</v>
      </c>
      <c r="AH216" s="89">
        <v>9</v>
      </c>
      <c r="AI216" s="89" t="s">
        <v>812</v>
      </c>
      <c r="AJ216" s="89">
        <v>-46841.79</v>
      </c>
      <c r="AK216" s="89">
        <v>0.56999999999999995</v>
      </c>
    </row>
    <row r="217" spans="1:37" x14ac:dyDescent="0.3">
      <c r="A217" s="89" t="s">
        <v>877</v>
      </c>
      <c r="B217" s="89" t="s">
        <v>879</v>
      </c>
      <c r="C217" s="89" t="s">
        <v>813</v>
      </c>
      <c r="D217" s="89">
        <v>59</v>
      </c>
      <c r="E217" s="89" t="s">
        <v>803</v>
      </c>
      <c r="F217" s="89">
        <v>-75.03</v>
      </c>
      <c r="G217" s="89">
        <v>253.63</v>
      </c>
      <c r="H217" s="89"/>
      <c r="I217" s="89"/>
      <c r="J217" s="89"/>
      <c r="K217" s="89">
        <v>36.07</v>
      </c>
      <c r="L217" s="89">
        <v>-42.162880000000001</v>
      </c>
      <c r="M217" s="89" t="s">
        <v>460</v>
      </c>
      <c r="N217" s="89">
        <v>145.59172000000001</v>
      </c>
      <c r="O217" s="89" t="s">
        <v>460</v>
      </c>
      <c r="P217" s="89" t="s">
        <v>804</v>
      </c>
      <c r="Q217" s="89">
        <v>35.64</v>
      </c>
      <c r="R217" s="89">
        <v>289.64999999999998</v>
      </c>
      <c r="S217" s="89">
        <v>27.14</v>
      </c>
      <c r="T217" s="89" t="s">
        <v>805</v>
      </c>
      <c r="U217" s="90">
        <v>45568</v>
      </c>
      <c r="V217" s="91">
        <v>0.54082175925925924</v>
      </c>
      <c r="W217" s="89" t="s">
        <v>806</v>
      </c>
      <c r="X217" s="89" t="s">
        <v>807</v>
      </c>
      <c r="Y217" s="89" t="s">
        <v>808</v>
      </c>
      <c r="Z217" s="89" t="s">
        <v>809</v>
      </c>
      <c r="AA217" s="89"/>
      <c r="AB217" s="89" t="s">
        <v>882</v>
      </c>
      <c r="AC217" s="89"/>
      <c r="AD217" s="89"/>
      <c r="AE217" s="89"/>
      <c r="AF217" s="89"/>
      <c r="AG217" s="89" t="s">
        <v>811</v>
      </c>
      <c r="AH217" s="89">
        <v>9</v>
      </c>
      <c r="AI217" s="89" t="s">
        <v>812</v>
      </c>
      <c r="AJ217" s="89">
        <v>-12112.56</v>
      </c>
      <c r="AK217" s="89">
        <v>0.56999999999999995</v>
      </c>
    </row>
    <row r="218" spans="1:37" x14ac:dyDescent="0.3">
      <c r="A218" s="89" t="s">
        <v>877</v>
      </c>
      <c r="B218" s="89" t="s">
        <v>913</v>
      </c>
      <c r="C218" s="89" t="s">
        <v>813</v>
      </c>
      <c r="D218" s="89">
        <v>60</v>
      </c>
      <c r="E218" s="89" t="s">
        <v>803</v>
      </c>
      <c r="F218" s="89">
        <v>-74.7</v>
      </c>
      <c r="G218" s="89">
        <v>253.42</v>
      </c>
      <c r="H218" s="89"/>
      <c r="I218" s="89"/>
      <c r="J218" s="89"/>
      <c r="K218" s="89">
        <v>65.75</v>
      </c>
      <c r="L218" s="89">
        <v>-42.162889999999997</v>
      </c>
      <c r="M218" s="89" t="s">
        <v>460</v>
      </c>
      <c r="N218" s="89">
        <v>145.59175999999999</v>
      </c>
      <c r="O218" s="89" t="s">
        <v>460</v>
      </c>
      <c r="P218" s="89" t="s">
        <v>804</v>
      </c>
      <c r="Q218" s="89">
        <v>125.65</v>
      </c>
      <c r="R218" s="89">
        <v>19.16</v>
      </c>
      <c r="S218" s="89">
        <v>18.25</v>
      </c>
      <c r="T218" s="89" t="s">
        <v>805</v>
      </c>
      <c r="U218" s="90">
        <v>45560</v>
      </c>
      <c r="V218" s="89" t="s">
        <v>976</v>
      </c>
      <c r="W218" s="89" t="s">
        <v>806</v>
      </c>
      <c r="X218" s="89" t="s">
        <v>807</v>
      </c>
      <c r="Y218" s="89" t="s">
        <v>808</v>
      </c>
      <c r="Z218" s="89" t="s">
        <v>809</v>
      </c>
      <c r="AA218" s="89"/>
      <c r="AB218" s="89" t="s">
        <v>882</v>
      </c>
      <c r="AC218" s="89"/>
      <c r="AD218" s="89"/>
      <c r="AE218" s="89"/>
      <c r="AF218" s="89"/>
      <c r="AG218" s="89" t="s">
        <v>811</v>
      </c>
      <c r="AH218" s="89">
        <v>9</v>
      </c>
      <c r="AI218" s="89" t="s">
        <v>812</v>
      </c>
      <c r="AJ218" s="89">
        <v>-2989.02</v>
      </c>
      <c r="AK218" s="89">
        <v>0.09</v>
      </c>
    </row>
    <row r="219" spans="1:37" x14ac:dyDescent="0.3">
      <c r="A219" s="89" t="s">
        <v>877</v>
      </c>
      <c r="B219" s="89" t="s">
        <v>801</v>
      </c>
      <c r="C219" s="89" t="s">
        <v>802</v>
      </c>
      <c r="D219" s="89">
        <v>60</v>
      </c>
      <c r="E219" s="89" t="s">
        <v>803</v>
      </c>
      <c r="F219" s="89">
        <v>-74.650000000000006</v>
      </c>
      <c r="G219" s="89">
        <v>253.89</v>
      </c>
      <c r="H219" s="89"/>
      <c r="I219" s="89"/>
      <c r="J219" s="89"/>
      <c r="K219" s="89">
        <v>0</v>
      </c>
      <c r="L219" s="89">
        <v>-42.162889999999997</v>
      </c>
      <c r="M219" s="89" t="s">
        <v>460</v>
      </c>
      <c r="N219" s="89">
        <v>145.59175999999999</v>
      </c>
      <c r="O219" s="89" t="s">
        <v>460</v>
      </c>
      <c r="P219" s="89" t="s">
        <v>804</v>
      </c>
      <c r="Q219" s="89">
        <v>103.05</v>
      </c>
      <c r="R219" s="89">
        <v>357.12</v>
      </c>
      <c r="S219" s="89">
        <v>18.87</v>
      </c>
      <c r="T219" s="89" t="s">
        <v>805</v>
      </c>
      <c r="U219" s="90">
        <v>45561</v>
      </c>
      <c r="V219" s="89" t="s">
        <v>977</v>
      </c>
      <c r="W219" s="89" t="s">
        <v>806</v>
      </c>
      <c r="X219" s="89" t="s">
        <v>807</v>
      </c>
      <c r="Y219" s="89" t="s">
        <v>808</v>
      </c>
      <c r="Z219" s="89" t="s">
        <v>809</v>
      </c>
      <c r="AA219" s="89"/>
      <c r="AB219" s="89" t="s">
        <v>882</v>
      </c>
      <c r="AC219" s="89"/>
      <c r="AD219" s="89"/>
      <c r="AE219" s="89"/>
      <c r="AF219" s="89"/>
      <c r="AG219" s="89" t="s">
        <v>811</v>
      </c>
      <c r="AH219" s="89">
        <v>9</v>
      </c>
      <c r="AI219" s="89" t="s">
        <v>812</v>
      </c>
      <c r="AJ219" s="89">
        <v>-5898.01</v>
      </c>
      <c r="AK219" s="89">
        <v>0.1</v>
      </c>
    </row>
    <row r="220" spans="1:37" x14ac:dyDescent="0.3">
      <c r="A220" s="89" t="s">
        <v>877</v>
      </c>
      <c r="B220" s="89" t="s">
        <v>801</v>
      </c>
      <c r="C220" s="89" t="s">
        <v>802</v>
      </c>
      <c r="D220" s="89">
        <v>60</v>
      </c>
      <c r="E220" s="89" t="s">
        <v>803</v>
      </c>
      <c r="F220" s="89">
        <v>-74.650000000000006</v>
      </c>
      <c r="G220" s="89">
        <v>253.88</v>
      </c>
      <c r="H220" s="89"/>
      <c r="I220" s="89"/>
      <c r="J220" s="89"/>
      <c r="K220" s="89">
        <v>1.51</v>
      </c>
      <c r="L220" s="89">
        <v>-42.162889999999997</v>
      </c>
      <c r="M220" s="89" t="s">
        <v>460</v>
      </c>
      <c r="N220" s="89">
        <v>145.59175999999999</v>
      </c>
      <c r="O220" s="89" t="s">
        <v>460</v>
      </c>
      <c r="P220" s="89" t="s">
        <v>804</v>
      </c>
      <c r="Q220" s="89">
        <v>103.02</v>
      </c>
      <c r="R220" s="89">
        <v>357.09</v>
      </c>
      <c r="S220" s="89">
        <v>18.84</v>
      </c>
      <c r="T220" s="89" t="s">
        <v>805</v>
      </c>
      <c r="U220" s="90">
        <v>45561</v>
      </c>
      <c r="V220" s="89" t="s">
        <v>978</v>
      </c>
      <c r="W220" s="89" t="s">
        <v>806</v>
      </c>
      <c r="X220" s="89" t="s">
        <v>807</v>
      </c>
      <c r="Y220" s="89" t="s">
        <v>808</v>
      </c>
      <c r="Z220" s="89" t="s">
        <v>809</v>
      </c>
      <c r="AA220" s="89"/>
      <c r="AB220" s="89" t="s">
        <v>882</v>
      </c>
      <c r="AC220" s="89"/>
      <c r="AD220" s="89"/>
      <c r="AE220" s="89"/>
      <c r="AF220" s="89"/>
      <c r="AG220" s="89" t="s">
        <v>811</v>
      </c>
      <c r="AH220" s="89">
        <v>9</v>
      </c>
      <c r="AI220" s="89" t="s">
        <v>812</v>
      </c>
      <c r="AJ220" s="89">
        <v>-5897.98</v>
      </c>
      <c r="AK220" s="89">
        <v>0.1</v>
      </c>
    </row>
    <row r="221" spans="1:37" x14ac:dyDescent="0.3">
      <c r="A221" s="89" t="s">
        <v>877</v>
      </c>
      <c r="B221" s="89" t="s">
        <v>879</v>
      </c>
      <c r="C221" s="89" t="s">
        <v>813</v>
      </c>
      <c r="D221" s="89">
        <v>60</v>
      </c>
      <c r="E221" s="89" t="s">
        <v>803</v>
      </c>
      <c r="F221" s="89">
        <v>-74.91</v>
      </c>
      <c r="G221" s="89">
        <v>254.04</v>
      </c>
      <c r="H221" s="89"/>
      <c r="I221" s="89"/>
      <c r="J221" s="89"/>
      <c r="K221" s="89">
        <v>35.270000000000003</v>
      </c>
      <c r="L221" s="89">
        <v>-42.162880000000001</v>
      </c>
      <c r="M221" s="89" t="s">
        <v>460</v>
      </c>
      <c r="N221" s="89">
        <v>145.59172000000001</v>
      </c>
      <c r="O221" s="89" t="s">
        <v>460</v>
      </c>
      <c r="P221" s="89" t="s">
        <v>804</v>
      </c>
      <c r="Q221" s="89">
        <v>164.31</v>
      </c>
      <c r="R221" s="89">
        <v>58.73</v>
      </c>
      <c r="S221" s="89">
        <v>27.13</v>
      </c>
      <c r="T221" s="89" t="s">
        <v>805</v>
      </c>
      <c r="U221" s="90">
        <v>45568</v>
      </c>
      <c r="V221" s="91">
        <v>0.54083333333333339</v>
      </c>
      <c r="W221" s="89" t="s">
        <v>806</v>
      </c>
      <c r="X221" s="89" t="s">
        <v>807</v>
      </c>
      <c r="Y221" s="89" t="s">
        <v>808</v>
      </c>
      <c r="Z221" s="89" t="s">
        <v>809</v>
      </c>
      <c r="AA221" s="89"/>
      <c r="AB221" s="89" t="s">
        <v>882</v>
      </c>
      <c r="AC221" s="89"/>
      <c r="AD221" s="89"/>
      <c r="AE221" s="89"/>
      <c r="AF221" s="89"/>
      <c r="AG221" s="89" t="s">
        <v>811</v>
      </c>
      <c r="AH221" s="89">
        <v>9</v>
      </c>
      <c r="AI221" s="89" t="s">
        <v>812</v>
      </c>
      <c r="AJ221" s="89">
        <v>-12241.22</v>
      </c>
      <c r="AK221" s="89">
        <v>0.56999999999999995</v>
      </c>
    </row>
    <row r="222" spans="1:37" x14ac:dyDescent="0.3">
      <c r="A222" s="89" t="s">
        <v>877</v>
      </c>
      <c r="B222" s="89" t="s">
        <v>801</v>
      </c>
      <c r="C222" s="89" t="s">
        <v>813</v>
      </c>
      <c r="D222" s="89">
        <v>60</v>
      </c>
      <c r="E222" s="89" t="s">
        <v>803</v>
      </c>
      <c r="F222" s="89">
        <v>-74.680000000000007</v>
      </c>
      <c r="G222" s="89">
        <v>254.09</v>
      </c>
      <c r="H222" s="89"/>
      <c r="I222" s="89"/>
      <c r="J222" s="89"/>
      <c r="K222" s="89">
        <v>0</v>
      </c>
      <c r="L222" s="89">
        <v>-42.162889999999997</v>
      </c>
      <c r="M222" s="89" t="s">
        <v>460</v>
      </c>
      <c r="N222" s="89">
        <v>145.59175999999999</v>
      </c>
      <c r="O222" s="89" t="s">
        <v>460</v>
      </c>
      <c r="P222" s="89" t="s">
        <v>804</v>
      </c>
      <c r="Q222" s="89">
        <v>293.45</v>
      </c>
      <c r="R222" s="89">
        <v>187.55</v>
      </c>
      <c r="S222" s="89">
        <v>18.41</v>
      </c>
      <c r="T222" s="89" t="s">
        <v>805</v>
      </c>
      <c r="U222" s="90">
        <v>45561</v>
      </c>
      <c r="V222" s="89" t="s">
        <v>979</v>
      </c>
      <c r="W222" s="89" t="s">
        <v>806</v>
      </c>
      <c r="X222" s="89" t="s">
        <v>807</v>
      </c>
      <c r="Y222" s="89" t="s">
        <v>808</v>
      </c>
      <c r="Z222" s="89" t="s">
        <v>809</v>
      </c>
      <c r="AA222" s="89"/>
      <c r="AB222" s="89" t="s">
        <v>882</v>
      </c>
      <c r="AC222" s="89"/>
      <c r="AD222" s="89"/>
      <c r="AE222" s="89"/>
      <c r="AF222" s="89"/>
      <c r="AG222" s="89" t="s">
        <v>811</v>
      </c>
      <c r="AH222" s="89">
        <v>9</v>
      </c>
      <c r="AI222" s="89" t="s">
        <v>812</v>
      </c>
      <c r="AJ222" s="89">
        <v>-0.03</v>
      </c>
      <c r="AK222" s="89">
        <v>0.1</v>
      </c>
    </row>
    <row r="223" spans="1:37" x14ac:dyDescent="0.3">
      <c r="A223" s="89" t="s">
        <v>877</v>
      </c>
      <c r="B223" s="89" t="s">
        <v>879</v>
      </c>
      <c r="C223" s="89" t="s">
        <v>802</v>
      </c>
      <c r="D223" s="89">
        <v>60</v>
      </c>
      <c r="E223" s="89" t="s">
        <v>803</v>
      </c>
      <c r="F223" s="89">
        <v>-74.7</v>
      </c>
      <c r="G223" s="89">
        <v>254.37</v>
      </c>
      <c r="H223" s="89"/>
      <c r="I223" s="89"/>
      <c r="J223" s="89"/>
      <c r="K223" s="89">
        <v>18.84</v>
      </c>
      <c r="L223" s="89">
        <v>-42.162880000000001</v>
      </c>
      <c r="M223" s="89" t="s">
        <v>460</v>
      </c>
      <c r="N223" s="89">
        <v>145.59172000000001</v>
      </c>
      <c r="O223" s="89" t="s">
        <v>460</v>
      </c>
      <c r="P223" s="89" t="s">
        <v>804</v>
      </c>
      <c r="Q223" s="89">
        <v>66.92</v>
      </c>
      <c r="R223" s="89">
        <v>322.73</v>
      </c>
      <c r="S223" s="89">
        <v>25.03</v>
      </c>
      <c r="T223" s="89" t="s">
        <v>805</v>
      </c>
      <c r="U223" s="90">
        <v>45568</v>
      </c>
      <c r="V223" s="89" t="s">
        <v>980</v>
      </c>
      <c r="W223" s="89" t="s">
        <v>806</v>
      </c>
      <c r="X223" s="89" t="s">
        <v>807</v>
      </c>
      <c r="Y223" s="89" t="s">
        <v>808</v>
      </c>
      <c r="Z223" s="89" t="s">
        <v>809</v>
      </c>
      <c r="AA223" s="89"/>
      <c r="AB223" s="89" t="s">
        <v>810</v>
      </c>
      <c r="AC223" s="89">
        <v>-14.86778</v>
      </c>
      <c r="AD223" s="89">
        <v>-4.3271499999999996</v>
      </c>
      <c r="AE223" s="89">
        <v>-57.967030000000001</v>
      </c>
      <c r="AF223" s="89">
        <v>0.82</v>
      </c>
      <c r="AG223" s="89" t="s">
        <v>811</v>
      </c>
      <c r="AH223" s="89">
        <v>9</v>
      </c>
      <c r="AI223" s="89" t="s">
        <v>812</v>
      </c>
      <c r="AJ223" s="89">
        <v>-46840.21</v>
      </c>
      <c r="AK223" s="89">
        <v>0.56999999999999995</v>
      </c>
    </row>
    <row r="224" spans="1:37" x14ac:dyDescent="0.3">
      <c r="A224" s="89" t="s">
        <v>877</v>
      </c>
      <c r="B224" s="89" t="s">
        <v>913</v>
      </c>
      <c r="C224" s="89" t="s">
        <v>802</v>
      </c>
      <c r="D224" s="89">
        <v>60</v>
      </c>
      <c r="E224" s="89" t="s">
        <v>803</v>
      </c>
      <c r="F224" s="89">
        <v>-74.62</v>
      </c>
      <c r="G224" s="89">
        <v>253.34</v>
      </c>
      <c r="H224" s="89"/>
      <c r="I224" s="89"/>
      <c r="J224" s="89"/>
      <c r="K224" s="89">
        <v>62.11</v>
      </c>
      <c r="L224" s="89">
        <v>-42.162889999999997</v>
      </c>
      <c r="M224" s="89" t="s">
        <v>460</v>
      </c>
      <c r="N224" s="89">
        <v>145.59175999999999</v>
      </c>
      <c r="O224" s="89" t="s">
        <v>460</v>
      </c>
      <c r="P224" s="89" t="s">
        <v>804</v>
      </c>
      <c r="Q224" s="89">
        <v>199.17</v>
      </c>
      <c r="R224" s="89">
        <v>92.63</v>
      </c>
      <c r="S224" s="89">
        <v>18.309999999999999</v>
      </c>
      <c r="T224" s="89" t="s">
        <v>805</v>
      </c>
      <c r="U224" s="90">
        <v>45560</v>
      </c>
      <c r="V224" s="89" t="s">
        <v>981</v>
      </c>
      <c r="W224" s="89" t="s">
        <v>806</v>
      </c>
      <c r="X224" s="89" t="s">
        <v>807</v>
      </c>
      <c r="Y224" s="89" t="s">
        <v>808</v>
      </c>
      <c r="Z224" s="89" t="s">
        <v>809</v>
      </c>
      <c r="AA224" s="89"/>
      <c r="AB224" s="89" t="s">
        <v>882</v>
      </c>
      <c r="AC224" s="89"/>
      <c r="AD224" s="89"/>
      <c r="AE224" s="89"/>
      <c r="AF224" s="89"/>
      <c r="AG224" s="89" t="s">
        <v>811</v>
      </c>
      <c r="AH224" s="89">
        <v>9</v>
      </c>
      <c r="AI224" s="89" t="s">
        <v>812</v>
      </c>
      <c r="AJ224" s="89">
        <v>-3776.44</v>
      </c>
      <c r="AK224" s="89">
        <v>0.09</v>
      </c>
    </row>
    <row r="225" spans="1:37" x14ac:dyDescent="0.3">
      <c r="A225" s="89" t="s">
        <v>877</v>
      </c>
      <c r="B225" s="89" t="s">
        <v>801</v>
      </c>
      <c r="C225" s="89" t="s">
        <v>813</v>
      </c>
      <c r="D225" s="89">
        <v>60</v>
      </c>
      <c r="E225" s="89" t="s">
        <v>803</v>
      </c>
      <c r="F225" s="89">
        <v>-74.680000000000007</v>
      </c>
      <c r="G225" s="89">
        <v>254.09</v>
      </c>
      <c r="H225" s="89"/>
      <c r="I225" s="89"/>
      <c r="J225" s="89"/>
      <c r="K225" s="89">
        <v>1.0900000000000001</v>
      </c>
      <c r="L225" s="89">
        <v>-42.162889999999997</v>
      </c>
      <c r="M225" s="89" t="s">
        <v>460</v>
      </c>
      <c r="N225" s="89">
        <v>145.59175999999999</v>
      </c>
      <c r="O225" s="89" t="s">
        <v>460</v>
      </c>
      <c r="P225" s="89" t="s">
        <v>804</v>
      </c>
      <c r="Q225" s="89">
        <v>293.45</v>
      </c>
      <c r="R225" s="89">
        <v>187.54</v>
      </c>
      <c r="S225" s="89">
        <v>18.420000000000002</v>
      </c>
      <c r="T225" s="89" t="s">
        <v>805</v>
      </c>
      <c r="U225" s="90">
        <v>45561</v>
      </c>
      <c r="V225" s="89" t="s">
        <v>982</v>
      </c>
      <c r="W225" s="89" t="s">
        <v>806</v>
      </c>
      <c r="X225" s="89" t="s">
        <v>807</v>
      </c>
      <c r="Y225" s="89" t="s">
        <v>808</v>
      </c>
      <c r="Z225" s="89" t="s">
        <v>809</v>
      </c>
      <c r="AA225" s="89"/>
      <c r="AB225" s="89" t="s">
        <v>882</v>
      </c>
      <c r="AC225" s="89"/>
      <c r="AD225" s="89"/>
      <c r="AE225" s="89"/>
      <c r="AF225" s="89"/>
      <c r="AG225" s="89" t="s">
        <v>811</v>
      </c>
      <c r="AH225" s="89">
        <v>9</v>
      </c>
      <c r="AI225" s="89" t="s">
        <v>812</v>
      </c>
      <c r="AJ225" s="89">
        <v>-0.02</v>
      </c>
      <c r="AK225" s="89">
        <v>0.1</v>
      </c>
    </row>
    <row r="226" spans="1:37" x14ac:dyDescent="0.3">
      <c r="A226" s="89" t="s">
        <v>877</v>
      </c>
      <c r="B226" s="89" t="s">
        <v>879</v>
      </c>
      <c r="C226" s="89" t="s">
        <v>802</v>
      </c>
      <c r="D226" s="89">
        <v>61</v>
      </c>
      <c r="E226" s="89" t="s">
        <v>803</v>
      </c>
      <c r="F226" s="89">
        <v>-74.67</v>
      </c>
      <c r="G226" s="89">
        <v>254.39</v>
      </c>
      <c r="H226" s="89"/>
      <c r="I226" s="89"/>
      <c r="J226" s="89"/>
      <c r="K226" s="89">
        <v>20.88</v>
      </c>
      <c r="L226" s="89">
        <v>-42.162880000000001</v>
      </c>
      <c r="M226" s="89" t="s">
        <v>460</v>
      </c>
      <c r="N226" s="89">
        <v>145.59172000000001</v>
      </c>
      <c r="O226" s="89" t="s">
        <v>460</v>
      </c>
      <c r="P226" s="89" t="s">
        <v>804</v>
      </c>
      <c r="Q226" s="89">
        <v>64.53</v>
      </c>
      <c r="R226" s="89">
        <v>320.36</v>
      </c>
      <c r="S226" s="89">
        <v>25.04</v>
      </c>
      <c r="T226" s="89" t="s">
        <v>805</v>
      </c>
      <c r="U226" s="90">
        <v>45568</v>
      </c>
      <c r="V226" s="89" t="s">
        <v>983</v>
      </c>
      <c r="W226" s="89" t="s">
        <v>806</v>
      </c>
      <c r="X226" s="89" t="s">
        <v>807</v>
      </c>
      <c r="Y226" s="89" t="s">
        <v>808</v>
      </c>
      <c r="Z226" s="89" t="s">
        <v>809</v>
      </c>
      <c r="AA226" s="89"/>
      <c r="AB226" s="89" t="s">
        <v>810</v>
      </c>
      <c r="AC226" s="89">
        <v>-15.122159999999999</v>
      </c>
      <c r="AD226" s="89">
        <v>-4.3982700000000001</v>
      </c>
      <c r="AE226" s="89">
        <v>-58.931510000000003</v>
      </c>
      <c r="AF226" s="89">
        <v>0.91</v>
      </c>
      <c r="AG226" s="89" t="s">
        <v>811</v>
      </c>
      <c r="AH226" s="89">
        <v>9</v>
      </c>
      <c r="AI226" s="89" t="s">
        <v>812</v>
      </c>
      <c r="AJ226" s="89">
        <v>-46837.82</v>
      </c>
      <c r="AK226" s="89">
        <v>0.56999999999999995</v>
      </c>
    </row>
    <row r="227" spans="1:37" x14ac:dyDescent="0.3">
      <c r="A227" s="89" t="s">
        <v>877</v>
      </c>
      <c r="B227" s="89" t="s">
        <v>879</v>
      </c>
      <c r="C227" s="89" t="s">
        <v>813</v>
      </c>
      <c r="D227" s="89">
        <v>61</v>
      </c>
      <c r="E227" s="89" t="s">
        <v>803</v>
      </c>
      <c r="F227" s="89">
        <v>-74.849999999999994</v>
      </c>
      <c r="G227" s="89">
        <v>253.85</v>
      </c>
      <c r="H227" s="89"/>
      <c r="I227" s="89"/>
      <c r="J227" s="89"/>
      <c r="K227" s="89">
        <v>34.6</v>
      </c>
      <c r="L227" s="89">
        <v>-42.162880000000001</v>
      </c>
      <c r="M227" s="89" t="s">
        <v>460</v>
      </c>
      <c r="N227" s="89">
        <v>145.59172000000001</v>
      </c>
      <c r="O227" s="89" t="s">
        <v>460</v>
      </c>
      <c r="P227" s="89" t="s">
        <v>804</v>
      </c>
      <c r="Q227" s="89">
        <v>136.08000000000001</v>
      </c>
      <c r="R227" s="89">
        <v>30.32</v>
      </c>
      <c r="S227" s="89">
        <v>27.13</v>
      </c>
      <c r="T227" s="89" t="s">
        <v>805</v>
      </c>
      <c r="U227" s="90">
        <v>45568</v>
      </c>
      <c r="V227" s="91">
        <v>0.54085648148148147</v>
      </c>
      <c r="W227" s="89" t="s">
        <v>806</v>
      </c>
      <c r="X227" s="89" t="s">
        <v>807</v>
      </c>
      <c r="Y227" s="89" t="s">
        <v>808</v>
      </c>
      <c r="Z227" s="89" t="s">
        <v>809</v>
      </c>
      <c r="AA227" s="89"/>
      <c r="AB227" s="89" t="s">
        <v>882</v>
      </c>
      <c r="AC227" s="89"/>
      <c r="AD227" s="89"/>
      <c r="AE227" s="89"/>
      <c r="AF227" s="89"/>
      <c r="AG227" s="89" t="s">
        <v>811</v>
      </c>
      <c r="AH227" s="89">
        <v>9</v>
      </c>
      <c r="AI227" s="89" t="s">
        <v>812</v>
      </c>
      <c r="AJ227" s="89">
        <v>-12573.41</v>
      </c>
      <c r="AK227" s="89">
        <v>0.56999999999999995</v>
      </c>
    </row>
    <row r="228" spans="1:37" x14ac:dyDescent="0.3">
      <c r="A228" s="89" t="s">
        <v>877</v>
      </c>
      <c r="B228" s="89" t="s">
        <v>801</v>
      </c>
      <c r="C228" s="89" t="s">
        <v>802</v>
      </c>
      <c r="D228" s="89">
        <v>62</v>
      </c>
      <c r="E228" s="89" t="s">
        <v>803</v>
      </c>
      <c r="F228" s="89">
        <v>-74.66</v>
      </c>
      <c r="G228" s="89">
        <v>253.89</v>
      </c>
      <c r="H228" s="89"/>
      <c r="I228" s="89"/>
      <c r="J228" s="89"/>
      <c r="K228" s="89">
        <v>44.02</v>
      </c>
      <c r="L228" s="89">
        <v>-42.162889999999997</v>
      </c>
      <c r="M228" s="89" t="s">
        <v>460</v>
      </c>
      <c r="N228" s="89">
        <v>145.59175999999999</v>
      </c>
      <c r="O228" s="89" t="s">
        <v>460</v>
      </c>
      <c r="P228" s="89" t="s">
        <v>804</v>
      </c>
      <c r="Q228" s="89">
        <v>106.63</v>
      </c>
      <c r="R228" s="89">
        <v>0.71</v>
      </c>
      <c r="S228" s="89">
        <v>18.82</v>
      </c>
      <c r="T228" s="89" t="s">
        <v>805</v>
      </c>
      <c r="U228" s="90">
        <v>45561</v>
      </c>
      <c r="V228" s="89" t="s">
        <v>984</v>
      </c>
      <c r="W228" s="89" t="s">
        <v>806</v>
      </c>
      <c r="X228" s="89" t="s">
        <v>807</v>
      </c>
      <c r="Y228" s="89" t="s">
        <v>808</v>
      </c>
      <c r="Z228" s="89" t="s">
        <v>809</v>
      </c>
      <c r="AA228" s="89"/>
      <c r="AB228" s="89" t="s">
        <v>882</v>
      </c>
      <c r="AC228" s="89"/>
      <c r="AD228" s="89"/>
      <c r="AE228" s="89"/>
      <c r="AF228" s="89"/>
      <c r="AG228" s="89" t="s">
        <v>811</v>
      </c>
      <c r="AH228" s="89">
        <v>9</v>
      </c>
      <c r="AI228" s="89" t="s">
        <v>812</v>
      </c>
      <c r="AJ228" s="89">
        <v>-5901.59</v>
      </c>
      <c r="AK228" s="89">
        <v>0.1</v>
      </c>
    </row>
    <row r="229" spans="1:37" x14ac:dyDescent="0.3">
      <c r="A229" s="89" t="s">
        <v>877</v>
      </c>
      <c r="B229" s="89" t="s">
        <v>879</v>
      </c>
      <c r="C229" s="89" t="s">
        <v>802</v>
      </c>
      <c r="D229" s="89">
        <v>62</v>
      </c>
      <c r="E229" s="89" t="s">
        <v>803</v>
      </c>
      <c r="F229" s="89">
        <v>-74.64</v>
      </c>
      <c r="G229" s="89">
        <v>254.24</v>
      </c>
      <c r="H229" s="89"/>
      <c r="I229" s="89"/>
      <c r="J229" s="89"/>
      <c r="K229" s="89">
        <v>17.14</v>
      </c>
      <c r="L229" s="89">
        <v>-42.162880000000001</v>
      </c>
      <c r="M229" s="89" t="s">
        <v>460</v>
      </c>
      <c r="N229" s="89">
        <v>145.59172000000001</v>
      </c>
      <c r="O229" s="89" t="s">
        <v>460</v>
      </c>
      <c r="P229" s="89" t="s">
        <v>804</v>
      </c>
      <c r="Q229" s="89">
        <v>64.62</v>
      </c>
      <c r="R229" s="89">
        <v>320.3</v>
      </c>
      <c r="S229" s="89">
        <v>25.06</v>
      </c>
      <c r="T229" s="89" t="s">
        <v>805</v>
      </c>
      <c r="U229" s="90">
        <v>45568</v>
      </c>
      <c r="V229" s="89" t="s">
        <v>985</v>
      </c>
      <c r="W229" s="89" t="s">
        <v>806</v>
      </c>
      <c r="X229" s="89" t="s">
        <v>807</v>
      </c>
      <c r="Y229" s="89" t="s">
        <v>808</v>
      </c>
      <c r="Z229" s="89" t="s">
        <v>809</v>
      </c>
      <c r="AA229" s="89"/>
      <c r="AB229" s="89" t="s">
        <v>810</v>
      </c>
      <c r="AC229" s="89">
        <v>-15.37693</v>
      </c>
      <c r="AD229" s="89">
        <v>-4.4698099999999998</v>
      </c>
      <c r="AE229" s="89">
        <v>-59.895859999999999</v>
      </c>
      <c r="AF229" s="89">
        <v>1.49</v>
      </c>
      <c r="AG229" s="89" t="s">
        <v>811</v>
      </c>
      <c r="AH229" s="89">
        <v>9</v>
      </c>
      <c r="AI229" s="89" t="s">
        <v>812</v>
      </c>
      <c r="AJ229" s="89">
        <v>-46837.91</v>
      </c>
      <c r="AK229" s="89">
        <v>0.56999999999999995</v>
      </c>
    </row>
    <row r="230" spans="1:37" x14ac:dyDescent="0.3">
      <c r="A230" s="89" t="s">
        <v>877</v>
      </c>
      <c r="B230" s="89" t="s">
        <v>879</v>
      </c>
      <c r="C230" s="89" t="s">
        <v>813</v>
      </c>
      <c r="D230" s="89">
        <v>62</v>
      </c>
      <c r="E230" s="89" t="s">
        <v>803</v>
      </c>
      <c r="F230" s="89">
        <v>-74.87</v>
      </c>
      <c r="G230" s="89">
        <v>253.52</v>
      </c>
      <c r="H230" s="89"/>
      <c r="I230" s="89"/>
      <c r="J230" s="89"/>
      <c r="K230" s="89">
        <v>34.979999999999997</v>
      </c>
      <c r="L230" s="89">
        <v>-42.162880000000001</v>
      </c>
      <c r="M230" s="89" t="s">
        <v>460</v>
      </c>
      <c r="N230" s="89">
        <v>145.59172000000001</v>
      </c>
      <c r="O230" s="89" t="s">
        <v>460</v>
      </c>
      <c r="P230" s="89" t="s">
        <v>804</v>
      </c>
      <c r="Q230" s="89">
        <v>86.29</v>
      </c>
      <c r="R230" s="89">
        <v>340.21</v>
      </c>
      <c r="S230" s="89">
        <v>27.12</v>
      </c>
      <c r="T230" s="89" t="s">
        <v>805</v>
      </c>
      <c r="U230" s="90">
        <v>45568</v>
      </c>
      <c r="V230" s="91">
        <v>0.54087962962962965</v>
      </c>
      <c r="W230" s="89" t="s">
        <v>806</v>
      </c>
      <c r="X230" s="89" t="s">
        <v>807</v>
      </c>
      <c r="Y230" s="89" t="s">
        <v>808</v>
      </c>
      <c r="Z230" s="89" t="s">
        <v>809</v>
      </c>
      <c r="AA230" s="89"/>
      <c r="AB230" s="89" t="s">
        <v>882</v>
      </c>
      <c r="AC230" s="89"/>
      <c r="AD230" s="89"/>
      <c r="AE230" s="89"/>
      <c r="AF230" s="89"/>
      <c r="AG230" s="89" t="s">
        <v>811</v>
      </c>
      <c r="AH230" s="89">
        <v>9</v>
      </c>
      <c r="AI230" s="89" t="s">
        <v>812</v>
      </c>
      <c r="AJ230" s="89">
        <v>-12871.73</v>
      </c>
      <c r="AK230" s="89">
        <v>0.56999999999999995</v>
      </c>
    </row>
    <row r="231" spans="1:37" x14ac:dyDescent="0.3">
      <c r="A231" s="89" t="s">
        <v>877</v>
      </c>
      <c r="B231" s="89" t="s">
        <v>913</v>
      </c>
      <c r="C231" s="89" t="s">
        <v>813</v>
      </c>
      <c r="D231" s="89">
        <v>62</v>
      </c>
      <c r="E231" s="89" t="s">
        <v>803</v>
      </c>
      <c r="F231" s="89">
        <v>-74.790000000000006</v>
      </c>
      <c r="G231" s="89">
        <v>253.13</v>
      </c>
      <c r="H231" s="89"/>
      <c r="I231" s="89"/>
      <c r="J231" s="89"/>
      <c r="K231" s="89">
        <v>65.75</v>
      </c>
      <c r="L231" s="89">
        <v>-42.162889999999997</v>
      </c>
      <c r="M231" s="89" t="s">
        <v>460</v>
      </c>
      <c r="N231" s="89">
        <v>145.59175999999999</v>
      </c>
      <c r="O231" s="89" t="s">
        <v>460</v>
      </c>
      <c r="P231" s="89" t="s">
        <v>804</v>
      </c>
      <c r="Q231" s="89">
        <v>325.16000000000003</v>
      </c>
      <c r="R231" s="89">
        <v>218.39</v>
      </c>
      <c r="S231" s="89">
        <v>18.25</v>
      </c>
      <c r="T231" s="89" t="s">
        <v>805</v>
      </c>
      <c r="U231" s="90">
        <v>45560</v>
      </c>
      <c r="V231" s="89" t="s">
        <v>986</v>
      </c>
      <c r="W231" s="89" t="s">
        <v>806</v>
      </c>
      <c r="X231" s="89" t="s">
        <v>807</v>
      </c>
      <c r="Y231" s="89" t="s">
        <v>808</v>
      </c>
      <c r="Z231" s="89" t="s">
        <v>809</v>
      </c>
      <c r="AA231" s="89"/>
      <c r="AB231" s="89" t="s">
        <v>882</v>
      </c>
      <c r="AC231" s="89"/>
      <c r="AD231" s="89"/>
      <c r="AE231" s="89"/>
      <c r="AF231" s="89"/>
      <c r="AG231" s="89" t="s">
        <v>811</v>
      </c>
      <c r="AH231" s="89">
        <v>9</v>
      </c>
      <c r="AI231" s="89" t="s">
        <v>812</v>
      </c>
      <c r="AJ231" s="89">
        <v>-3188.53</v>
      </c>
      <c r="AK231" s="89">
        <v>0.09</v>
      </c>
    </row>
    <row r="232" spans="1:37" x14ac:dyDescent="0.3">
      <c r="A232" s="89" t="s">
        <v>877</v>
      </c>
      <c r="B232" s="89" t="s">
        <v>913</v>
      </c>
      <c r="C232" s="89" t="s">
        <v>802</v>
      </c>
      <c r="D232" s="89">
        <v>62</v>
      </c>
      <c r="E232" s="89" t="s">
        <v>803</v>
      </c>
      <c r="F232" s="89">
        <v>-74.62</v>
      </c>
      <c r="G232" s="89">
        <v>253.33</v>
      </c>
      <c r="H232" s="89"/>
      <c r="I232" s="89"/>
      <c r="J232" s="89"/>
      <c r="K232" s="89">
        <v>61.63</v>
      </c>
      <c r="L232" s="89">
        <v>-42.162889999999997</v>
      </c>
      <c r="M232" s="89" t="s">
        <v>460</v>
      </c>
      <c r="N232" s="89">
        <v>145.59175999999999</v>
      </c>
      <c r="O232" s="89" t="s">
        <v>460</v>
      </c>
      <c r="P232" s="89" t="s">
        <v>804</v>
      </c>
      <c r="Q232" s="89">
        <v>200.93</v>
      </c>
      <c r="R232" s="89">
        <v>94.38</v>
      </c>
      <c r="S232" s="89">
        <v>18.309999999999999</v>
      </c>
      <c r="T232" s="89" t="s">
        <v>805</v>
      </c>
      <c r="U232" s="90">
        <v>45560</v>
      </c>
      <c r="V232" s="89" t="s">
        <v>987</v>
      </c>
      <c r="W232" s="89" t="s">
        <v>806</v>
      </c>
      <c r="X232" s="89" t="s">
        <v>807</v>
      </c>
      <c r="Y232" s="89" t="s">
        <v>808</v>
      </c>
      <c r="Z232" s="89" t="s">
        <v>809</v>
      </c>
      <c r="AA232" s="89"/>
      <c r="AB232" s="89" t="s">
        <v>882</v>
      </c>
      <c r="AC232" s="89"/>
      <c r="AD232" s="89"/>
      <c r="AE232" s="89"/>
      <c r="AF232" s="89"/>
      <c r="AG232" s="89" t="s">
        <v>811</v>
      </c>
      <c r="AH232" s="89">
        <v>9</v>
      </c>
      <c r="AI232" s="89" t="s">
        <v>812</v>
      </c>
      <c r="AJ232" s="89">
        <v>-3778.21</v>
      </c>
      <c r="AK232" s="89">
        <v>0.09</v>
      </c>
    </row>
    <row r="233" spans="1:37" x14ac:dyDescent="0.3">
      <c r="A233" s="89" t="s">
        <v>877</v>
      </c>
      <c r="B233" s="89" t="s">
        <v>801</v>
      </c>
      <c r="C233" s="89" t="s">
        <v>813</v>
      </c>
      <c r="D233" s="89">
        <v>62</v>
      </c>
      <c r="E233" s="89" t="s">
        <v>803</v>
      </c>
      <c r="F233" s="89">
        <v>-74.569999999999993</v>
      </c>
      <c r="G233" s="89">
        <v>253.88</v>
      </c>
      <c r="H233" s="89"/>
      <c r="I233" s="89"/>
      <c r="J233" s="89"/>
      <c r="K233" s="89">
        <v>47.48</v>
      </c>
      <c r="L233" s="89">
        <v>-42.162889999999997</v>
      </c>
      <c r="M233" s="89" t="s">
        <v>460</v>
      </c>
      <c r="N233" s="89">
        <v>145.59175999999999</v>
      </c>
      <c r="O233" s="89" t="s">
        <v>460</v>
      </c>
      <c r="P233" s="89" t="s">
        <v>804</v>
      </c>
      <c r="Q233" s="89">
        <v>87.46</v>
      </c>
      <c r="R233" s="89">
        <v>341.35</v>
      </c>
      <c r="S233" s="89">
        <v>18.440000000000001</v>
      </c>
      <c r="T233" s="89" t="s">
        <v>805</v>
      </c>
      <c r="U233" s="90">
        <v>45561</v>
      </c>
      <c r="V233" s="89" t="s">
        <v>988</v>
      </c>
      <c r="W233" s="89" t="s">
        <v>806</v>
      </c>
      <c r="X233" s="89" t="s">
        <v>807</v>
      </c>
      <c r="Y233" s="89" t="s">
        <v>808</v>
      </c>
      <c r="Z233" s="89" t="s">
        <v>809</v>
      </c>
      <c r="AA233" s="89"/>
      <c r="AB233" s="89" t="s">
        <v>882</v>
      </c>
      <c r="AC233" s="89"/>
      <c r="AD233" s="89"/>
      <c r="AE233" s="89"/>
      <c r="AF233" s="89"/>
      <c r="AG233" s="89" t="s">
        <v>811</v>
      </c>
      <c r="AH233" s="89">
        <v>9</v>
      </c>
      <c r="AI233" s="89" t="s">
        <v>812</v>
      </c>
      <c r="AJ233" s="89">
        <v>-153.69</v>
      </c>
      <c r="AK233" s="89">
        <v>0.1</v>
      </c>
    </row>
    <row r="234" spans="1:37" x14ac:dyDescent="0.3">
      <c r="A234" s="89" t="s">
        <v>877</v>
      </c>
      <c r="B234" s="89" t="s">
        <v>879</v>
      </c>
      <c r="C234" s="89" t="s">
        <v>813</v>
      </c>
      <c r="D234" s="89">
        <v>63</v>
      </c>
      <c r="E234" s="89" t="s">
        <v>803</v>
      </c>
      <c r="F234" s="89">
        <v>-74.92</v>
      </c>
      <c r="G234" s="89">
        <v>253.31</v>
      </c>
      <c r="H234" s="89"/>
      <c r="I234" s="89"/>
      <c r="J234" s="89"/>
      <c r="K234" s="89">
        <v>35.880000000000003</v>
      </c>
      <c r="L234" s="89">
        <v>-42.162880000000001</v>
      </c>
      <c r="M234" s="89" t="s">
        <v>460</v>
      </c>
      <c r="N234" s="89">
        <v>145.59172000000001</v>
      </c>
      <c r="O234" s="89" t="s">
        <v>460</v>
      </c>
      <c r="P234" s="89" t="s">
        <v>804</v>
      </c>
      <c r="Q234" s="89">
        <v>57.32</v>
      </c>
      <c r="R234" s="89">
        <v>311.04000000000002</v>
      </c>
      <c r="S234" s="89">
        <v>27.11</v>
      </c>
      <c r="T234" s="89" t="s">
        <v>805</v>
      </c>
      <c r="U234" s="90">
        <v>45568</v>
      </c>
      <c r="V234" s="91">
        <v>0.54090277777777773</v>
      </c>
      <c r="W234" s="89" t="s">
        <v>806</v>
      </c>
      <c r="X234" s="89" t="s">
        <v>807</v>
      </c>
      <c r="Y234" s="89" t="s">
        <v>808</v>
      </c>
      <c r="Z234" s="89" t="s">
        <v>809</v>
      </c>
      <c r="AA234" s="89"/>
      <c r="AB234" s="89" t="s">
        <v>882</v>
      </c>
      <c r="AC234" s="89"/>
      <c r="AD234" s="89"/>
      <c r="AE234" s="89"/>
      <c r="AF234" s="89"/>
      <c r="AG234" s="89" t="s">
        <v>811</v>
      </c>
      <c r="AH234" s="89">
        <v>9</v>
      </c>
      <c r="AI234" s="89" t="s">
        <v>812</v>
      </c>
      <c r="AJ234" s="89">
        <v>-13189.44</v>
      </c>
      <c r="AK234" s="89">
        <v>0.56999999999999995</v>
      </c>
    </row>
    <row r="235" spans="1:37" x14ac:dyDescent="0.3">
      <c r="A235" s="89" t="s">
        <v>877</v>
      </c>
      <c r="B235" s="89" t="s">
        <v>879</v>
      </c>
      <c r="C235" s="89" t="s">
        <v>802</v>
      </c>
      <c r="D235" s="89">
        <v>63</v>
      </c>
      <c r="E235" s="89" t="s">
        <v>803</v>
      </c>
      <c r="F235" s="89">
        <v>-75.819999999999993</v>
      </c>
      <c r="G235" s="89">
        <v>254.17</v>
      </c>
      <c r="H235" s="89"/>
      <c r="I235" s="89"/>
      <c r="J235" s="89"/>
      <c r="K235" s="89">
        <v>30.39</v>
      </c>
      <c r="L235" s="89">
        <v>-42.162880000000001</v>
      </c>
      <c r="M235" s="89" t="s">
        <v>460</v>
      </c>
      <c r="N235" s="89">
        <v>145.59172000000001</v>
      </c>
      <c r="O235" s="89" t="s">
        <v>460</v>
      </c>
      <c r="P235" s="89" t="s">
        <v>804</v>
      </c>
      <c r="Q235" s="89">
        <v>63.47</v>
      </c>
      <c r="R235" s="89">
        <v>319.08</v>
      </c>
      <c r="S235" s="89">
        <v>25.54</v>
      </c>
      <c r="T235" s="89" t="s">
        <v>805</v>
      </c>
      <c r="U235" s="90">
        <v>45568</v>
      </c>
      <c r="V235" s="89" t="s">
        <v>989</v>
      </c>
      <c r="W235" s="89" t="s">
        <v>806</v>
      </c>
      <c r="X235" s="89" t="s">
        <v>807</v>
      </c>
      <c r="Y235" s="89" t="s">
        <v>808</v>
      </c>
      <c r="Z235" s="89" t="s">
        <v>809</v>
      </c>
      <c r="AA235" s="89"/>
      <c r="AB235" s="89" t="s">
        <v>810</v>
      </c>
      <c r="AC235" s="89">
        <v>-15.62223</v>
      </c>
      <c r="AD235" s="89">
        <v>-4.5392000000000001</v>
      </c>
      <c r="AE235" s="89">
        <v>-60.862769999999998</v>
      </c>
      <c r="AF235" s="89">
        <v>35.4</v>
      </c>
      <c r="AG235" s="89" t="s">
        <v>811</v>
      </c>
      <c r="AH235" s="89">
        <v>9</v>
      </c>
      <c r="AI235" s="89" t="s">
        <v>812</v>
      </c>
      <c r="AJ235" s="89">
        <v>-46836.76</v>
      </c>
      <c r="AK235" s="89">
        <v>0.56999999999999995</v>
      </c>
    </row>
    <row r="236" spans="1:37" x14ac:dyDescent="0.3">
      <c r="A236" s="89" t="s">
        <v>877</v>
      </c>
      <c r="B236" s="89" t="s">
        <v>913</v>
      </c>
      <c r="C236" s="89" t="s">
        <v>813</v>
      </c>
      <c r="D236" s="89">
        <v>64</v>
      </c>
      <c r="E236" s="89" t="s">
        <v>803</v>
      </c>
      <c r="F236" s="89">
        <v>-74.760000000000005</v>
      </c>
      <c r="G236" s="89">
        <v>252.95</v>
      </c>
      <c r="H236" s="89"/>
      <c r="I236" s="89"/>
      <c r="J236" s="89"/>
      <c r="K236" s="89">
        <v>66.790000000000006</v>
      </c>
      <c r="L236" s="89">
        <v>-42.162889999999997</v>
      </c>
      <c r="M236" s="89" t="s">
        <v>460</v>
      </c>
      <c r="N236" s="89">
        <v>145.59175999999999</v>
      </c>
      <c r="O236" s="89" t="s">
        <v>460</v>
      </c>
      <c r="P236" s="89" t="s">
        <v>804</v>
      </c>
      <c r="Q236" s="89">
        <v>38.159999999999997</v>
      </c>
      <c r="R236" s="89">
        <v>291.20999999999998</v>
      </c>
      <c r="S236" s="89">
        <v>18.25</v>
      </c>
      <c r="T236" s="89" t="s">
        <v>805</v>
      </c>
      <c r="U236" s="90">
        <v>45560</v>
      </c>
      <c r="V236" s="89" t="s">
        <v>990</v>
      </c>
      <c r="W236" s="89" t="s">
        <v>806</v>
      </c>
      <c r="X236" s="89" t="s">
        <v>807</v>
      </c>
      <c r="Y236" s="89" t="s">
        <v>808</v>
      </c>
      <c r="Z236" s="89" t="s">
        <v>809</v>
      </c>
      <c r="AA236" s="89"/>
      <c r="AB236" s="89" t="s">
        <v>882</v>
      </c>
      <c r="AC236" s="89"/>
      <c r="AD236" s="89"/>
      <c r="AE236" s="89"/>
      <c r="AF236" s="89"/>
      <c r="AG236" s="89" t="s">
        <v>811</v>
      </c>
      <c r="AH236" s="89">
        <v>9</v>
      </c>
      <c r="AI236" s="89" t="s">
        <v>812</v>
      </c>
      <c r="AJ236" s="89">
        <v>-3256.85</v>
      </c>
      <c r="AK236" s="89">
        <v>0.09</v>
      </c>
    </row>
    <row r="237" spans="1:37" x14ac:dyDescent="0.3">
      <c r="A237" s="89" t="s">
        <v>877</v>
      </c>
      <c r="B237" s="89" t="s">
        <v>879</v>
      </c>
      <c r="C237" s="89" t="s">
        <v>802</v>
      </c>
      <c r="D237" s="89">
        <v>64</v>
      </c>
      <c r="E237" s="89" t="s">
        <v>803</v>
      </c>
      <c r="F237" s="89">
        <v>-75.849999999999994</v>
      </c>
      <c r="G237" s="89">
        <v>254.04</v>
      </c>
      <c r="H237" s="89"/>
      <c r="I237" s="89"/>
      <c r="J237" s="89"/>
      <c r="K237" s="89">
        <v>31.29</v>
      </c>
      <c r="L237" s="89">
        <v>-42.162880000000001</v>
      </c>
      <c r="M237" s="89" t="s">
        <v>460</v>
      </c>
      <c r="N237" s="89">
        <v>145.59172000000001</v>
      </c>
      <c r="O237" s="89" t="s">
        <v>460</v>
      </c>
      <c r="P237" s="89" t="s">
        <v>804</v>
      </c>
      <c r="Q237" s="89">
        <v>65.67</v>
      </c>
      <c r="R237" s="89">
        <v>321.14999999999998</v>
      </c>
      <c r="S237" s="89">
        <v>25.55</v>
      </c>
      <c r="T237" s="89" t="s">
        <v>805</v>
      </c>
      <c r="U237" s="90">
        <v>45568</v>
      </c>
      <c r="V237" s="89" t="s">
        <v>991</v>
      </c>
      <c r="W237" s="89" t="s">
        <v>806</v>
      </c>
      <c r="X237" s="89" t="s">
        <v>807</v>
      </c>
      <c r="Y237" s="89" t="s">
        <v>808</v>
      </c>
      <c r="Z237" s="89" t="s">
        <v>809</v>
      </c>
      <c r="AA237" s="89"/>
      <c r="AB237" s="89" t="s">
        <v>810</v>
      </c>
      <c r="AC237" s="89">
        <v>-15.85759</v>
      </c>
      <c r="AD237" s="89">
        <v>-4.6062200000000004</v>
      </c>
      <c r="AE237" s="89">
        <v>-61.832360000000001</v>
      </c>
      <c r="AF237" s="89">
        <v>1.31</v>
      </c>
      <c r="AG237" s="89" t="s">
        <v>811</v>
      </c>
      <c r="AH237" s="89">
        <v>9</v>
      </c>
      <c r="AI237" s="89" t="s">
        <v>812</v>
      </c>
      <c r="AJ237" s="89">
        <v>-46838.97</v>
      </c>
      <c r="AK237" s="89">
        <v>0.56999999999999995</v>
      </c>
    </row>
    <row r="238" spans="1:37" x14ac:dyDescent="0.3">
      <c r="A238" s="89" t="s">
        <v>877</v>
      </c>
      <c r="B238" s="89" t="s">
        <v>913</v>
      </c>
      <c r="C238" s="89" t="s">
        <v>802</v>
      </c>
      <c r="D238" s="89">
        <v>64</v>
      </c>
      <c r="E238" s="89" t="s">
        <v>803</v>
      </c>
      <c r="F238" s="89">
        <v>-74.67</v>
      </c>
      <c r="G238" s="89">
        <v>252.95</v>
      </c>
      <c r="H238" s="89"/>
      <c r="I238" s="89"/>
      <c r="J238" s="89"/>
      <c r="K238" s="89">
        <v>63.95</v>
      </c>
      <c r="L238" s="89">
        <v>-42.162889999999997</v>
      </c>
      <c r="M238" s="89" t="s">
        <v>460</v>
      </c>
      <c r="N238" s="89">
        <v>145.59175999999999</v>
      </c>
      <c r="O238" s="89" t="s">
        <v>460</v>
      </c>
      <c r="P238" s="89" t="s">
        <v>804</v>
      </c>
      <c r="Q238" s="89">
        <v>200.8</v>
      </c>
      <c r="R238" s="89">
        <v>93.87</v>
      </c>
      <c r="S238" s="89">
        <v>18.3</v>
      </c>
      <c r="T238" s="89" t="s">
        <v>805</v>
      </c>
      <c r="U238" s="90">
        <v>45560</v>
      </c>
      <c r="V238" s="89" t="s">
        <v>992</v>
      </c>
      <c r="W238" s="89" t="s">
        <v>806</v>
      </c>
      <c r="X238" s="89" t="s">
        <v>807</v>
      </c>
      <c r="Y238" s="89" t="s">
        <v>808</v>
      </c>
      <c r="Z238" s="89" t="s">
        <v>809</v>
      </c>
      <c r="AA238" s="89"/>
      <c r="AB238" s="89" t="s">
        <v>882</v>
      </c>
      <c r="AC238" s="89"/>
      <c r="AD238" s="89"/>
      <c r="AE238" s="89"/>
      <c r="AF238" s="89"/>
      <c r="AG238" s="89" t="s">
        <v>811</v>
      </c>
      <c r="AH238" s="89">
        <v>9</v>
      </c>
      <c r="AI238" s="89" t="s">
        <v>812</v>
      </c>
      <c r="AJ238" s="89">
        <v>-3778.07</v>
      </c>
      <c r="AK238" s="89">
        <v>0.09</v>
      </c>
    </row>
    <row r="239" spans="1:37" x14ac:dyDescent="0.3">
      <c r="A239" s="89" t="s">
        <v>877</v>
      </c>
      <c r="B239" s="89" t="s">
        <v>879</v>
      </c>
      <c r="C239" s="89" t="s">
        <v>813</v>
      </c>
      <c r="D239" s="89">
        <v>64</v>
      </c>
      <c r="E239" s="89" t="s">
        <v>803</v>
      </c>
      <c r="F239" s="89">
        <v>-74.87</v>
      </c>
      <c r="G239" s="89">
        <v>253.76</v>
      </c>
      <c r="H239" s="89"/>
      <c r="I239" s="89"/>
      <c r="J239" s="89"/>
      <c r="K239" s="89">
        <v>34.700000000000003</v>
      </c>
      <c r="L239" s="89">
        <v>-42.162880000000001</v>
      </c>
      <c r="M239" s="89" t="s">
        <v>460</v>
      </c>
      <c r="N239" s="89">
        <v>145.59172000000001</v>
      </c>
      <c r="O239" s="89" t="s">
        <v>460</v>
      </c>
      <c r="P239" s="89" t="s">
        <v>804</v>
      </c>
      <c r="Q239" s="89">
        <v>174.51</v>
      </c>
      <c r="R239" s="89">
        <v>68.680000000000007</v>
      </c>
      <c r="S239" s="89">
        <v>27.11</v>
      </c>
      <c r="T239" s="89" t="s">
        <v>805</v>
      </c>
      <c r="U239" s="90">
        <v>45568</v>
      </c>
      <c r="V239" s="91">
        <v>0.54091435185185188</v>
      </c>
      <c r="W239" s="89" t="s">
        <v>806</v>
      </c>
      <c r="X239" s="89" t="s">
        <v>807</v>
      </c>
      <c r="Y239" s="89" t="s">
        <v>808</v>
      </c>
      <c r="Z239" s="89" t="s">
        <v>809</v>
      </c>
      <c r="AA239" s="89"/>
      <c r="AB239" s="89" t="s">
        <v>882</v>
      </c>
      <c r="AC239" s="89"/>
      <c r="AD239" s="89"/>
      <c r="AE239" s="89"/>
      <c r="AF239" s="89"/>
      <c r="AG239" s="89" t="s">
        <v>811</v>
      </c>
      <c r="AH239" s="89">
        <v>9</v>
      </c>
      <c r="AI239" s="89" t="s">
        <v>812</v>
      </c>
      <c r="AJ239" s="89">
        <v>-13306.62</v>
      </c>
      <c r="AK239" s="89">
        <v>0.56999999999999995</v>
      </c>
    </row>
    <row r="240" spans="1:37" x14ac:dyDescent="0.3">
      <c r="A240" s="89" t="s">
        <v>877</v>
      </c>
      <c r="B240" s="89" t="s">
        <v>801</v>
      </c>
      <c r="C240" s="89" t="s">
        <v>813</v>
      </c>
      <c r="D240" s="89">
        <v>64</v>
      </c>
      <c r="E240" s="89" t="s">
        <v>803</v>
      </c>
      <c r="F240" s="89">
        <v>-74.61</v>
      </c>
      <c r="G240" s="89">
        <v>253.91</v>
      </c>
      <c r="H240" s="89"/>
      <c r="I240" s="89"/>
      <c r="J240" s="89"/>
      <c r="K240" s="89">
        <v>52.64</v>
      </c>
      <c r="L240" s="89">
        <v>-42.162889999999997</v>
      </c>
      <c r="M240" s="89" t="s">
        <v>460</v>
      </c>
      <c r="N240" s="89">
        <v>145.59175999999999</v>
      </c>
      <c r="O240" s="89" t="s">
        <v>460</v>
      </c>
      <c r="P240" s="89" t="s">
        <v>804</v>
      </c>
      <c r="Q240" s="89">
        <v>81.56</v>
      </c>
      <c r="R240" s="89">
        <v>335.48</v>
      </c>
      <c r="S240" s="89">
        <v>18.45</v>
      </c>
      <c r="T240" s="89" t="s">
        <v>805</v>
      </c>
      <c r="U240" s="90">
        <v>45561</v>
      </c>
      <c r="V240" s="89" t="s">
        <v>993</v>
      </c>
      <c r="W240" s="89" t="s">
        <v>806</v>
      </c>
      <c r="X240" s="89" t="s">
        <v>807</v>
      </c>
      <c r="Y240" s="89" t="s">
        <v>808</v>
      </c>
      <c r="Z240" s="89" t="s">
        <v>809</v>
      </c>
      <c r="AA240" s="89"/>
      <c r="AB240" s="89" t="s">
        <v>882</v>
      </c>
      <c r="AC240" s="89"/>
      <c r="AD240" s="89"/>
      <c r="AE240" s="89"/>
      <c r="AF240" s="89"/>
      <c r="AG240" s="89" t="s">
        <v>811</v>
      </c>
      <c r="AH240" s="89">
        <v>9</v>
      </c>
      <c r="AI240" s="89" t="s">
        <v>812</v>
      </c>
      <c r="AJ240" s="89">
        <v>-505.91</v>
      </c>
      <c r="AK240" s="89">
        <v>0.1</v>
      </c>
    </row>
    <row r="241" spans="1:37" x14ac:dyDescent="0.3">
      <c r="A241" s="89" t="s">
        <v>877</v>
      </c>
      <c r="B241" s="89" t="s">
        <v>801</v>
      </c>
      <c r="C241" s="89" t="s">
        <v>802</v>
      </c>
      <c r="D241" s="89">
        <v>64</v>
      </c>
      <c r="E241" s="89" t="s">
        <v>803</v>
      </c>
      <c r="F241" s="89">
        <v>-74.66</v>
      </c>
      <c r="G241" s="89">
        <v>253.64</v>
      </c>
      <c r="H241" s="89"/>
      <c r="I241" s="89"/>
      <c r="J241" s="89"/>
      <c r="K241" s="89">
        <v>49.18</v>
      </c>
      <c r="L241" s="89">
        <v>-42.162889999999997</v>
      </c>
      <c r="M241" s="89" t="s">
        <v>460</v>
      </c>
      <c r="N241" s="89">
        <v>145.59175999999999</v>
      </c>
      <c r="O241" s="89" t="s">
        <v>460</v>
      </c>
      <c r="P241" s="89" t="s">
        <v>804</v>
      </c>
      <c r="Q241" s="89">
        <v>96.25</v>
      </c>
      <c r="R241" s="89">
        <v>350.08</v>
      </c>
      <c r="S241" s="89">
        <v>18.809999999999999</v>
      </c>
      <c r="T241" s="89" t="s">
        <v>805</v>
      </c>
      <c r="U241" s="90">
        <v>45561</v>
      </c>
      <c r="V241" s="89" t="s">
        <v>994</v>
      </c>
      <c r="W241" s="89" t="s">
        <v>806</v>
      </c>
      <c r="X241" s="89" t="s">
        <v>807</v>
      </c>
      <c r="Y241" s="89" t="s">
        <v>808</v>
      </c>
      <c r="Z241" s="89" t="s">
        <v>809</v>
      </c>
      <c r="AA241" s="89"/>
      <c r="AB241" s="89" t="s">
        <v>882</v>
      </c>
      <c r="AC241" s="89"/>
      <c r="AD241" s="89"/>
      <c r="AE241" s="89"/>
      <c r="AF241" s="89"/>
      <c r="AG241" s="89" t="s">
        <v>811</v>
      </c>
      <c r="AH241" s="89">
        <v>9</v>
      </c>
      <c r="AI241" s="89" t="s">
        <v>812</v>
      </c>
      <c r="AJ241" s="89">
        <v>-5891.21</v>
      </c>
      <c r="AK241" s="89">
        <v>0.1</v>
      </c>
    </row>
    <row r="242" spans="1:37" x14ac:dyDescent="0.3">
      <c r="A242" s="89" t="s">
        <v>877</v>
      </c>
      <c r="B242" s="89" t="s">
        <v>879</v>
      </c>
      <c r="C242" s="89" t="s">
        <v>802</v>
      </c>
      <c r="D242" s="89">
        <v>65</v>
      </c>
      <c r="E242" s="89" t="s">
        <v>803</v>
      </c>
      <c r="F242" s="89">
        <v>-75.92</v>
      </c>
      <c r="G242" s="89">
        <v>253.96</v>
      </c>
      <c r="H242" s="89"/>
      <c r="I242" s="89"/>
      <c r="J242" s="89"/>
      <c r="K242" s="89">
        <v>30.48</v>
      </c>
      <c r="L242" s="89">
        <v>-42.162880000000001</v>
      </c>
      <c r="M242" s="89" t="s">
        <v>460</v>
      </c>
      <c r="N242" s="89">
        <v>145.59172000000001</v>
      </c>
      <c r="O242" s="89" t="s">
        <v>460</v>
      </c>
      <c r="P242" s="89" t="s">
        <v>804</v>
      </c>
      <c r="Q242" s="89">
        <v>68.88</v>
      </c>
      <c r="R242" s="89">
        <v>324.27999999999997</v>
      </c>
      <c r="S242" s="89">
        <v>25.56</v>
      </c>
      <c r="T242" s="89" t="s">
        <v>805</v>
      </c>
      <c r="U242" s="90">
        <v>45568</v>
      </c>
      <c r="V242" s="89" t="s">
        <v>995</v>
      </c>
      <c r="W242" s="89" t="s">
        <v>806</v>
      </c>
      <c r="X242" s="89" t="s">
        <v>807</v>
      </c>
      <c r="Y242" s="89" t="s">
        <v>808</v>
      </c>
      <c r="Z242" s="89" t="s">
        <v>809</v>
      </c>
      <c r="AA242" s="89"/>
      <c r="AB242" s="89" t="s">
        <v>810</v>
      </c>
      <c r="AC242" s="89">
        <v>-16.092009999999998</v>
      </c>
      <c r="AD242" s="89">
        <v>-4.6734400000000003</v>
      </c>
      <c r="AE242" s="89">
        <v>-62.802169999999997</v>
      </c>
      <c r="AF242" s="89">
        <v>2.1800000000000002</v>
      </c>
      <c r="AG242" s="89" t="s">
        <v>811</v>
      </c>
      <c r="AH242" s="89">
        <v>9</v>
      </c>
      <c r="AI242" s="89" t="s">
        <v>812</v>
      </c>
      <c r="AJ242" s="89">
        <v>-46842.17</v>
      </c>
      <c r="AK242" s="89">
        <v>0.56999999999999995</v>
      </c>
    </row>
    <row r="243" spans="1:37" x14ac:dyDescent="0.3">
      <c r="A243" s="89" t="s">
        <v>877</v>
      </c>
      <c r="B243" s="89" t="s">
        <v>879</v>
      </c>
      <c r="C243" s="89" t="s">
        <v>813</v>
      </c>
      <c r="D243" s="89">
        <v>65</v>
      </c>
      <c r="E243" s="89" t="s">
        <v>803</v>
      </c>
      <c r="F243" s="89">
        <v>-74.92</v>
      </c>
      <c r="G243" s="89">
        <v>253.37</v>
      </c>
      <c r="H243" s="89"/>
      <c r="I243" s="89"/>
      <c r="J243" s="89"/>
      <c r="K243" s="89">
        <v>34.700000000000003</v>
      </c>
      <c r="L243" s="89">
        <v>-42.162880000000001</v>
      </c>
      <c r="M243" s="89" t="s">
        <v>460</v>
      </c>
      <c r="N243" s="89">
        <v>145.59172000000001</v>
      </c>
      <c r="O243" s="89" t="s">
        <v>460</v>
      </c>
      <c r="P243" s="89" t="s">
        <v>804</v>
      </c>
      <c r="Q243" s="89">
        <v>133.37</v>
      </c>
      <c r="R243" s="89">
        <v>27.16</v>
      </c>
      <c r="S243" s="89">
        <v>27.1</v>
      </c>
      <c r="T243" s="89" t="s">
        <v>805</v>
      </c>
      <c r="U243" s="90">
        <v>45568</v>
      </c>
      <c r="V243" s="91">
        <v>0.54093749999999996</v>
      </c>
      <c r="W243" s="89" t="s">
        <v>806</v>
      </c>
      <c r="X243" s="89" t="s">
        <v>807</v>
      </c>
      <c r="Y243" s="89" t="s">
        <v>808</v>
      </c>
      <c r="Z243" s="89" t="s">
        <v>809</v>
      </c>
      <c r="AA243" s="89"/>
      <c r="AB243" s="89" t="s">
        <v>882</v>
      </c>
      <c r="AC243" s="89"/>
      <c r="AD243" s="89"/>
      <c r="AE243" s="89"/>
      <c r="AF243" s="89"/>
      <c r="AG243" s="89" t="s">
        <v>811</v>
      </c>
      <c r="AH243" s="89">
        <v>9</v>
      </c>
      <c r="AI243" s="89" t="s">
        <v>812</v>
      </c>
      <c r="AJ243" s="89">
        <v>-13622.89</v>
      </c>
      <c r="AK243" s="89">
        <v>0.56999999999999995</v>
      </c>
    </row>
    <row r="244" spans="1:37" x14ac:dyDescent="0.3">
      <c r="A244" s="89" t="s">
        <v>877</v>
      </c>
      <c r="B244" s="89" t="s">
        <v>913</v>
      </c>
      <c r="C244" s="89" t="s">
        <v>802</v>
      </c>
      <c r="D244" s="89">
        <v>66</v>
      </c>
      <c r="E244" s="89" t="s">
        <v>803</v>
      </c>
      <c r="F244" s="89">
        <v>-74.680000000000007</v>
      </c>
      <c r="G244" s="89">
        <v>252.74</v>
      </c>
      <c r="H244" s="89"/>
      <c r="I244" s="89"/>
      <c r="J244" s="89"/>
      <c r="K244" s="89">
        <v>54.91</v>
      </c>
      <c r="L244" s="89">
        <v>-42.162889999999997</v>
      </c>
      <c r="M244" s="89" t="s">
        <v>460</v>
      </c>
      <c r="N244" s="89">
        <v>145.59175999999999</v>
      </c>
      <c r="O244" s="89" t="s">
        <v>460</v>
      </c>
      <c r="P244" s="89" t="s">
        <v>804</v>
      </c>
      <c r="Q244" s="89">
        <v>197.78</v>
      </c>
      <c r="R244" s="89">
        <v>90.64</v>
      </c>
      <c r="S244" s="89">
        <v>18.29</v>
      </c>
      <c r="T244" s="89" t="s">
        <v>805</v>
      </c>
      <c r="U244" s="90">
        <v>45560</v>
      </c>
      <c r="V244" s="89" t="s">
        <v>996</v>
      </c>
      <c r="W244" s="89" t="s">
        <v>806</v>
      </c>
      <c r="X244" s="89" t="s">
        <v>807</v>
      </c>
      <c r="Y244" s="89" t="s">
        <v>808</v>
      </c>
      <c r="Z244" s="89" t="s">
        <v>809</v>
      </c>
      <c r="AA244" s="89"/>
      <c r="AB244" s="89" t="s">
        <v>882</v>
      </c>
      <c r="AC244" s="89"/>
      <c r="AD244" s="89"/>
      <c r="AE244" s="89"/>
      <c r="AF244" s="89"/>
      <c r="AG244" s="89" t="s">
        <v>811</v>
      </c>
      <c r="AH244" s="89">
        <v>9</v>
      </c>
      <c r="AI244" s="89" t="s">
        <v>812</v>
      </c>
      <c r="AJ244" s="89">
        <v>-3775.05</v>
      </c>
      <c r="AK244" s="89">
        <v>0.09</v>
      </c>
    </row>
    <row r="245" spans="1:37" x14ac:dyDescent="0.3">
      <c r="A245" s="89" t="s">
        <v>877</v>
      </c>
      <c r="B245" s="89" t="s">
        <v>801</v>
      </c>
      <c r="C245" s="89" t="s">
        <v>813</v>
      </c>
      <c r="D245" s="89">
        <v>66</v>
      </c>
      <c r="E245" s="89" t="s">
        <v>803</v>
      </c>
      <c r="F245" s="89">
        <v>-74.760000000000005</v>
      </c>
      <c r="G245" s="89">
        <v>253.67</v>
      </c>
      <c r="H245" s="89"/>
      <c r="I245" s="89"/>
      <c r="J245" s="89"/>
      <c r="K245" s="89">
        <v>52.02</v>
      </c>
      <c r="L245" s="89">
        <v>-42.162889999999997</v>
      </c>
      <c r="M245" s="89" t="s">
        <v>460</v>
      </c>
      <c r="N245" s="89">
        <v>145.59175999999999</v>
      </c>
      <c r="O245" s="89" t="s">
        <v>460</v>
      </c>
      <c r="P245" s="89" t="s">
        <v>804</v>
      </c>
      <c r="Q245" s="89">
        <v>334.87</v>
      </c>
      <c r="R245" s="89">
        <v>228.57</v>
      </c>
      <c r="S245" s="89">
        <v>18.46</v>
      </c>
      <c r="T245" s="89" t="s">
        <v>805</v>
      </c>
      <c r="U245" s="90">
        <v>45561</v>
      </c>
      <c r="V245" s="89" t="s">
        <v>997</v>
      </c>
      <c r="W245" s="89" t="s">
        <v>806</v>
      </c>
      <c r="X245" s="89" t="s">
        <v>807</v>
      </c>
      <c r="Y245" s="89" t="s">
        <v>808</v>
      </c>
      <c r="Z245" s="89" t="s">
        <v>809</v>
      </c>
      <c r="AA245" s="89"/>
      <c r="AB245" s="89" t="s">
        <v>882</v>
      </c>
      <c r="AC245" s="89"/>
      <c r="AD245" s="89"/>
      <c r="AE245" s="89"/>
      <c r="AF245" s="89"/>
      <c r="AG245" s="89" t="s">
        <v>811</v>
      </c>
      <c r="AH245" s="89">
        <v>9</v>
      </c>
      <c r="AI245" s="89" t="s">
        <v>812</v>
      </c>
      <c r="AJ245" s="89">
        <v>-759.23</v>
      </c>
      <c r="AK245" s="89">
        <v>0.1</v>
      </c>
    </row>
    <row r="246" spans="1:37" x14ac:dyDescent="0.3">
      <c r="A246" s="89" t="s">
        <v>877</v>
      </c>
      <c r="B246" s="89" t="s">
        <v>879</v>
      </c>
      <c r="C246" s="89" t="s">
        <v>802</v>
      </c>
      <c r="D246" s="89">
        <v>66</v>
      </c>
      <c r="E246" s="89" t="s">
        <v>803</v>
      </c>
      <c r="F246" s="89">
        <v>-75.930000000000007</v>
      </c>
      <c r="G246" s="89">
        <v>253.93</v>
      </c>
      <c r="H246" s="89"/>
      <c r="I246" s="89"/>
      <c r="J246" s="89"/>
      <c r="K246" s="89">
        <v>30.63</v>
      </c>
      <c r="L246" s="89">
        <v>-42.162880000000001</v>
      </c>
      <c r="M246" s="89" t="s">
        <v>460</v>
      </c>
      <c r="N246" s="89">
        <v>145.59172000000001</v>
      </c>
      <c r="O246" s="89" t="s">
        <v>460</v>
      </c>
      <c r="P246" s="89" t="s">
        <v>804</v>
      </c>
      <c r="Q246" s="89">
        <v>67.260000000000005</v>
      </c>
      <c r="R246" s="89">
        <v>322.62</v>
      </c>
      <c r="S246" s="89">
        <v>25.57</v>
      </c>
      <c r="T246" s="89" t="s">
        <v>805</v>
      </c>
      <c r="U246" s="90">
        <v>45568</v>
      </c>
      <c r="V246" s="89" t="s">
        <v>998</v>
      </c>
      <c r="W246" s="89" t="s">
        <v>806</v>
      </c>
      <c r="X246" s="89" t="s">
        <v>807</v>
      </c>
      <c r="Y246" s="89" t="s">
        <v>808</v>
      </c>
      <c r="Z246" s="89" t="s">
        <v>809</v>
      </c>
      <c r="AA246" s="89"/>
      <c r="AB246" s="89" t="s">
        <v>810</v>
      </c>
      <c r="AC246" s="89">
        <v>-16.32572</v>
      </c>
      <c r="AD246" s="89">
        <v>-4.7407000000000004</v>
      </c>
      <c r="AE246" s="89">
        <v>-63.772150000000003</v>
      </c>
      <c r="AF246" s="89">
        <v>0.37</v>
      </c>
      <c r="AG246" s="89" t="s">
        <v>811</v>
      </c>
      <c r="AH246" s="89">
        <v>9</v>
      </c>
      <c r="AI246" s="89" t="s">
        <v>812</v>
      </c>
      <c r="AJ246" s="89">
        <v>-46840.55</v>
      </c>
      <c r="AK246" s="89">
        <v>0.56999999999999995</v>
      </c>
    </row>
    <row r="247" spans="1:37" x14ac:dyDescent="0.3">
      <c r="A247" s="89" t="s">
        <v>877</v>
      </c>
      <c r="B247" s="89" t="s">
        <v>913</v>
      </c>
      <c r="C247" s="89" t="s">
        <v>813</v>
      </c>
      <c r="D247" s="89">
        <v>66</v>
      </c>
      <c r="E247" s="89" t="s">
        <v>803</v>
      </c>
      <c r="F247" s="89">
        <v>-74.66</v>
      </c>
      <c r="G247" s="89">
        <v>253.03</v>
      </c>
      <c r="H247" s="89"/>
      <c r="I247" s="89"/>
      <c r="J247" s="89"/>
      <c r="K247" s="89">
        <v>63.43</v>
      </c>
      <c r="L247" s="89">
        <v>-42.162889999999997</v>
      </c>
      <c r="M247" s="89" t="s">
        <v>460</v>
      </c>
      <c r="N247" s="89">
        <v>145.59175999999999</v>
      </c>
      <c r="O247" s="89" t="s">
        <v>460</v>
      </c>
      <c r="P247" s="89" t="s">
        <v>804</v>
      </c>
      <c r="Q247" s="89">
        <v>177.77</v>
      </c>
      <c r="R247" s="89">
        <v>70.91</v>
      </c>
      <c r="S247" s="89">
        <v>18.260000000000002</v>
      </c>
      <c r="T247" s="89" t="s">
        <v>805</v>
      </c>
      <c r="U247" s="90">
        <v>45560</v>
      </c>
      <c r="V247" s="89" t="s">
        <v>999</v>
      </c>
      <c r="W247" s="89" t="s">
        <v>806</v>
      </c>
      <c r="X247" s="89" t="s">
        <v>807</v>
      </c>
      <c r="Y247" s="89" t="s">
        <v>808</v>
      </c>
      <c r="Z247" s="89" t="s">
        <v>809</v>
      </c>
      <c r="AA247" s="89"/>
      <c r="AB247" s="89" t="s">
        <v>882</v>
      </c>
      <c r="AC247" s="89"/>
      <c r="AD247" s="89"/>
      <c r="AE247" s="89"/>
      <c r="AF247" s="89"/>
      <c r="AG247" s="89" t="s">
        <v>811</v>
      </c>
      <c r="AH247" s="89">
        <v>9</v>
      </c>
      <c r="AI247" s="89" t="s">
        <v>812</v>
      </c>
      <c r="AJ247" s="89">
        <v>-3396.46</v>
      </c>
      <c r="AK247" s="89">
        <v>0.09</v>
      </c>
    </row>
    <row r="248" spans="1:37" x14ac:dyDescent="0.3">
      <c r="A248" s="89" t="s">
        <v>877</v>
      </c>
      <c r="B248" s="89" t="s">
        <v>801</v>
      </c>
      <c r="C248" s="89" t="s">
        <v>802</v>
      </c>
      <c r="D248" s="89">
        <v>66</v>
      </c>
      <c r="E248" s="89" t="s">
        <v>803</v>
      </c>
      <c r="F248" s="89">
        <v>-74.709999999999994</v>
      </c>
      <c r="G248" s="89">
        <v>253.56</v>
      </c>
      <c r="H248" s="89"/>
      <c r="I248" s="89"/>
      <c r="J248" s="89"/>
      <c r="K248" s="89">
        <v>53.02</v>
      </c>
      <c r="L248" s="89">
        <v>-42.162889999999997</v>
      </c>
      <c r="M248" s="89" t="s">
        <v>460</v>
      </c>
      <c r="N248" s="89">
        <v>145.59175999999999</v>
      </c>
      <c r="O248" s="89" t="s">
        <v>460</v>
      </c>
      <c r="P248" s="89" t="s">
        <v>804</v>
      </c>
      <c r="Q248" s="89">
        <v>103.82</v>
      </c>
      <c r="R248" s="89">
        <v>357.56</v>
      </c>
      <c r="S248" s="89">
        <v>18.8</v>
      </c>
      <c r="T248" s="89" t="s">
        <v>805</v>
      </c>
      <c r="U248" s="90">
        <v>45561</v>
      </c>
      <c r="V248" s="89" t="s">
        <v>1000</v>
      </c>
      <c r="W248" s="89" t="s">
        <v>806</v>
      </c>
      <c r="X248" s="89" t="s">
        <v>807</v>
      </c>
      <c r="Y248" s="89" t="s">
        <v>808</v>
      </c>
      <c r="Z248" s="89" t="s">
        <v>809</v>
      </c>
      <c r="AA248" s="89"/>
      <c r="AB248" s="89" t="s">
        <v>882</v>
      </c>
      <c r="AC248" s="89"/>
      <c r="AD248" s="89"/>
      <c r="AE248" s="89"/>
      <c r="AF248" s="89"/>
      <c r="AG248" s="89" t="s">
        <v>811</v>
      </c>
      <c r="AH248" s="89">
        <v>9</v>
      </c>
      <c r="AI248" s="89" t="s">
        <v>812</v>
      </c>
      <c r="AJ248" s="89">
        <v>-5898.78</v>
      </c>
      <c r="AK248" s="89">
        <v>0.1</v>
      </c>
    </row>
    <row r="249" spans="1:37" x14ac:dyDescent="0.3">
      <c r="A249" s="89" t="s">
        <v>877</v>
      </c>
      <c r="B249" s="89" t="s">
        <v>879</v>
      </c>
      <c r="C249" s="89" t="s">
        <v>813</v>
      </c>
      <c r="D249" s="89">
        <v>66</v>
      </c>
      <c r="E249" s="89" t="s">
        <v>803</v>
      </c>
      <c r="F249" s="89">
        <v>-75.02</v>
      </c>
      <c r="G249" s="89">
        <v>253.26</v>
      </c>
      <c r="H249" s="89"/>
      <c r="I249" s="89"/>
      <c r="J249" s="89"/>
      <c r="K249" s="89">
        <v>33.229999999999997</v>
      </c>
      <c r="L249" s="89">
        <v>-42.162880000000001</v>
      </c>
      <c r="M249" s="89" t="s">
        <v>460</v>
      </c>
      <c r="N249" s="89">
        <v>145.59172000000001</v>
      </c>
      <c r="O249" s="89" t="s">
        <v>460</v>
      </c>
      <c r="P249" s="89" t="s">
        <v>804</v>
      </c>
      <c r="Q249" s="89">
        <v>88.29</v>
      </c>
      <c r="R249" s="89">
        <v>341.98</v>
      </c>
      <c r="S249" s="89">
        <v>27.09</v>
      </c>
      <c r="T249" s="89" t="s">
        <v>805</v>
      </c>
      <c r="U249" s="90">
        <v>45568</v>
      </c>
      <c r="V249" s="91">
        <v>0.54096064814814815</v>
      </c>
      <c r="W249" s="89" t="s">
        <v>806</v>
      </c>
      <c r="X249" s="89" t="s">
        <v>807</v>
      </c>
      <c r="Y249" s="89" t="s">
        <v>808</v>
      </c>
      <c r="Z249" s="89" t="s">
        <v>809</v>
      </c>
      <c r="AA249" s="89"/>
      <c r="AB249" s="89" t="s">
        <v>882</v>
      </c>
      <c r="AC249" s="89"/>
      <c r="AD249" s="89"/>
      <c r="AE249" s="89"/>
      <c r="AF249" s="89"/>
      <c r="AG249" s="89" t="s">
        <v>811</v>
      </c>
      <c r="AH249" s="89">
        <v>9</v>
      </c>
      <c r="AI249" s="89" t="s">
        <v>812</v>
      </c>
      <c r="AJ249" s="89">
        <v>-13936.36</v>
      </c>
      <c r="AK249" s="89">
        <v>0.56999999999999995</v>
      </c>
    </row>
    <row r="250" spans="1:37" x14ac:dyDescent="0.3">
      <c r="A250" s="89" t="s">
        <v>877</v>
      </c>
      <c r="B250" s="89" t="s">
        <v>879</v>
      </c>
      <c r="C250" s="89" t="s">
        <v>802</v>
      </c>
      <c r="D250" s="89">
        <v>67</v>
      </c>
      <c r="E250" s="89" t="s">
        <v>803</v>
      </c>
      <c r="F250" s="89">
        <v>-75.930000000000007</v>
      </c>
      <c r="G250" s="89">
        <v>253.75</v>
      </c>
      <c r="H250" s="89"/>
      <c r="I250" s="89"/>
      <c r="J250" s="89"/>
      <c r="K250" s="89">
        <v>30.15</v>
      </c>
      <c r="L250" s="89">
        <v>-42.162880000000001</v>
      </c>
      <c r="M250" s="89" t="s">
        <v>460</v>
      </c>
      <c r="N250" s="89">
        <v>145.59172000000001</v>
      </c>
      <c r="O250" s="89" t="s">
        <v>460</v>
      </c>
      <c r="P250" s="89" t="s">
        <v>804</v>
      </c>
      <c r="Q250" s="89">
        <v>58.99</v>
      </c>
      <c r="R250" s="89">
        <v>314.17</v>
      </c>
      <c r="S250" s="89">
        <v>25.58</v>
      </c>
      <c r="T250" s="89" t="s">
        <v>805</v>
      </c>
      <c r="U250" s="90">
        <v>45568</v>
      </c>
      <c r="V250" s="89" t="s">
        <v>1001</v>
      </c>
      <c r="W250" s="89" t="s">
        <v>806</v>
      </c>
      <c r="X250" s="89" t="s">
        <v>807</v>
      </c>
      <c r="Y250" s="89" t="s">
        <v>808</v>
      </c>
      <c r="Z250" s="89" t="s">
        <v>809</v>
      </c>
      <c r="AA250" s="89"/>
      <c r="AB250" s="89" t="s">
        <v>810</v>
      </c>
      <c r="AC250" s="89">
        <v>-16.55922</v>
      </c>
      <c r="AD250" s="89">
        <v>-4.8083600000000004</v>
      </c>
      <c r="AE250" s="89">
        <v>-64.742149999999995</v>
      </c>
      <c r="AF250" s="89">
        <v>1.31</v>
      </c>
      <c r="AG250" s="89" t="s">
        <v>811</v>
      </c>
      <c r="AH250" s="89">
        <v>9</v>
      </c>
      <c r="AI250" s="89" t="s">
        <v>812</v>
      </c>
      <c r="AJ250" s="89">
        <v>-46832.28</v>
      </c>
      <c r="AK250" s="89">
        <v>0.56999999999999995</v>
      </c>
    </row>
    <row r="251" spans="1:37" x14ac:dyDescent="0.3">
      <c r="A251" s="89" t="s">
        <v>877</v>
      </c>
      <c r="B251" s="89" t="s">
        <v>879</v>
      </c>
      <c r="C251" s="89" t="s">
        <v>813</v>
      </c>
      <c r="D251" s="89">
        <v>67</v>
      </c>
      <c r="E251" s="89" t="s">
        <v>803</v>
      </c>
      <c r="F251" s="89">
        <v>-75.14</v>
      </c>
      <c r="G251" s="89">
        <v>253.42</v>
      </c>
      <c r="H251" s="89"/>
      <c r="I251" s="89"/>
      <c r="J251" s="89"/>
      <c r="K251" s="89">
        <v>34.75</v>
      </c>
      <c r="L251" s="89">
        <v>-42.162880000000001</v>
      </c>
      <c r="M251" s="89" t="s">
        <v>460</v>
      </c>
      <c r="N251" s="89">
        <v>145.59172000000001</v>
      </c>
      <c r="O251" s="89" t="s">
        <v>460</v>
      </c>
      <c r="P251" s="89" t="s">
        <v>804</v>
      </c>
      <c r="Q251" s="89">
        <v>303.63</v>
      </c>
      <c r="R251" s="89">
        <v>197.49</v>
      </c>
      <c r="S251" s="89">
        <v>27.09</v>
      </c>
      <c r="T251" s="89" t="s">
        <v>805</v>
      </c>
      <c r="U251" s="90">
        <v>45568</v>
      </c>
      <c r="V251" s="91">
        <v>0.54097222222222219</v>
      </c>
      <c r="W251" s="89" t="s">
        <v>806</v>
      </c>
      <c r="X251" s="89" t="s">
        <v>807</v>
      </c>
      <c r="Y251" s="89" t="s">
        <v>808</v>
      </c>
      <c r="Z251" s="89" t="s">
        <v>809</v>
      </c>
      <c r="AA251" s="89"/>
      <c r="AB251" s="89" t="s">
        <v>882</v>
      </c>
      <c r="AC251" s="89"/>
      <c r="AD251" s="89"/>
      <c r="AE251" s="89"/>
      <c r="AF251" s="89"/>
      <c r="AG251" s="89" t="s">
        <v>811</v>
      </c>
      <c r="AH251" s="89">
        <v>9</v>
      </c>
      <c r="AI251" s="89" t="s">
        <v>812</v>
      </c>
      <c r="AJ251" s="89">
        <v>-14151.71</v>
      </c>
      <c r="AK251" s="89">
        <v>0.56999999999999995</v>
      </c>
    </row>
    <row r="252" spans="1:37" x14ac:dyDescent="0.3">
      <c r="A252" s="89" t="s">
        <v>877</v>
      </c>
      <c r="B252" s="89" t="s">
        <v>879</v>
      </c>
      <c r="C252" s="89" t="s">
        <v>802</v>
      </c>
      <c r="D252" s="89">
        <v>68</v>
      </c>
      <c r="E252" s="89" t="s">
        <v>803</v>
      </c>
      <c r="F252" s="89">
        <v>-76.010000000000005</v>
      </c>
      <c r="G252" s="89">
        <v>253.8</v>
      </c>
      <c r="H252" s="89"/>
      <c r="I252" s="89"/>
      <c r="J252" s="89"/>
      <c r="K252" s="89">
        <v>31.81</v>
      </c>
      <c r="L252" s="89">
        <v>-42.162880000000001</v>
      </c>
      <c r="M252" s="89" t="s">
        <v>460</v>
      </c>
      <c r="N252" s="89">
        <v>145.59172000000001</v>
      </c>
      <c r="O252" s="89" t="s">
        <v>460</v>
      </c>
      <c r="P252" s="89" t="s">
        <v>804</v>
      </c>
      <c r="Q252" s="89">
        <v>331.98</v>
      </c>
      <c r="R252" s="89">
        <v>227.21</v>
      </c>
      <c r="S252" s="89">
        <v>25.59</v>
      </c>
      <c r="T252" s="89" t="s">
        <v>805</v>
      </c>
      <c r="U252" s="90">
        <v>45568</v>
      </c>
      <c r="V252" s="89" t="s">
        <v>1002</v>
      </c>
      <c r="W252" s="89" t="s">
        <v>806</v>
      </c>
      <c r="X252" s="89" t="s">
        <v>807</v>
      </c>
      <c r="Y252" s="89" t="s">
        <v>808</v>
      </c>
      <c r="Z252" s="89" t="s">
        <v>809</v>
      </c>
      <c r="AA252" s="89"/>
      <c r="AB252" s="89" t="s">
        <v>810</v>
      </c>
      <c r="AC252" s="89">
        <v>-16.792000000000002</v>
      </c>
      <c r="AD252" s="89">
        <v>-4.8761000000000001</v>
      </c>
      <c r="AE252" s="89">
        <v>-65.712320000000005</v>
      </c>
      <c r="AF252" s="89">
        <v>2.4300000000000002</v>
      </c>
      <c r="AG252" s="89" t="s">
        <v>811</v>
      </c>
      <c r="AH252" s="89">
        <v>9</v>
      </c>
      <c r="AI252" s="89" t="s">
        <v>812</v>
      </c>
      <c r="AJ252" s="89">
        <v>-46747.95</v>
      </c>
      <c r="AK252" s="89">
        <v>0.56999999999999995</v>
      </c>
    </row>
    <row r="253" spans="1:37" x14ac:dyDescent="0.3">
      <c r="A253" s="89" t="s">
        <v>877</v>
      </c>
      <c r="B253" s="89" t="s">
        <v>801</v>
      </c>
      <c r="C253" s="89" t="s">
        <v>802</v>
      </c>
      <c r="D253" s="89">
        <v>68</v>
      </c>
      <c r="E253" s="89" t="s">
        <v>803</v>
      </c>
      <c r="F253" s="89">
        <v>-74.69</v>
      </c>
      <c r="G253" s="89">
        <v>253.15</v>
      </c>
      <c r="H253" s="89"/>
      <c r="I253" s="89"/>
      <c r="J253" s="89"/>
      <c r="K253" s="89">
        <v>56.05</v>
      </c>
      <c r="L253" s="89">
        <v>-42.162889999999997</v>
      </c>
      <c r="M253" s="89" t="s">
        <v>460</v>
      </c>
      <c r="N253" s="89">
        <v>145.59175999999999</v>
      </c>
      <c r="O253" s="89" t="s">
        <v>460</v>
      </c>
      <c r="P253" s="89" t="s">
        <v>804</v>
      </c>
      <c r="Q253" s="89">
        <v>100.27</v>
      </c>
      <c r="R253" s="89">
        <v>353.6</v>
      </c>
      <c r="S253" s="89">
        <v>18.8</v>
      </c>
      <c r="T253" s="89" t="s">
        <v>805</v>
      </c>
      <c r="U253" s="90">
        <v>45561</v>
      </c>
      <c r="V253" s="89" t="s">
        <v>1003</v>
      </c>
      <c r="W253" s="89" t="s">
        <v>806</v>
      </c>
      <c r="X253" s="89" t="s">
        <v>807</v>
      </c>
      <c r="Y253" s="89" t="s">
        <v>808</v>
      </c>
      <c r="Z253" s="89" t="s">
        <v>809</v>
      </c>
      <c r="AA253" s="89"/>
      <c r="AB253" s="89" t="s">
        <v>882</v>
      </c>
      <c r="AC253" s="89"/>
      <c r="AD253" s="89"/>
      <c r="AE253" s="89"/>
      <c r="AF253" s="89"/>
      <c r="AG253" s="89" t="s">
        <v>811</v>
      </c>
      <c r="AH253" s="89">
        <v>9</v>
      </c>
      <c r="AI253" s="89" t="s">
        <v>812</v>
      </c>
      <c r="AJ253" s="89">
        <v>-5895.23</v>
      </c>
      <c r="AK253" s="89">
        <v>0.1</v>
      </c>
    </row>
    <row r="254" spans="1:37" x14ac:dyDescent="0.3">
      <c r="A254" s="89" t="s">
        <v>877</v>
      </c>
      <c r="B254" s="89" t="s">
        <v>913</v>
      </c>
      <c r="C254" s="89" t="s">
        <v>813</v>
      </c>
      <c r="D254" s="89">
        <v>68</v>
      </c>
      <c r="E254" s="89" t="s">
        <v>803</v>
      </c>
      <c r="F254" s="89">
        <v>-74.819999999999993</v>
      </c>
      <c r="G254" s="89">
        <v>252.52</v>
      </c>
      <c r="H254" s="89"/>
      <c r="I254" s="89"/>
      <c r="J254" s="89"/>
      <c r="K254" s="89">
        <v>63.67</v>
      </c>
      <c r="L254" s="89">
        <v>-42.162889999999997</v>
      </c>
      <c r="M254" s="89" t="s">
        <v>460</v>
      </c>
      <c r="N254" s="89">
        <v>145.59175999999999</v>
      </c>
      <c r="O254" s="89" t="s">
        <v>460</v>
      </c>
      <c r="P254" s="89" t="s">
        <v>804</v>
      </c>
      <c r="Q254" s="89">
        <v>9.8000000000000007</v>
      </c>
      <c r="R254" s="89">
        <v>262.44</v>
      </c>
      <c r="S254" s="89">
        <v>18.260000000000002</v>
      </c>
      <c r="T254" s="89" t="s">
        <v>805</v>
      </c>
      <c r="U254" s="90">
        <v>45560</v>
      </c>
      <c r="V254" s="89" t="s">
        <v>1004</v>
      </c>
      <c r="W254" s="89" t="s">
        <v>806</v>
      </c>
      <c r="X254" s="89" t="s">
        <v>807</v>
      </c>
      <c r="Y254" s="89" t="s">
        <v>808</v>
      </c>
      <c r="Z254" s="89" t="s">
        <v>809</v>
      </c>
      <c r="AA254" s="89"/>
      <c r="AB254" s="89" t="s">
        <v>882</v>
      </c>
      <c r="AC254" s="89"/>
      <c r="AD254" s="89"/>
      <c r="AE254" s="89"/>
      <c r="AF254" s="89"/>
      <c r="AG254" s="89" t="s">
        <v>811</v>
      </c>
      <c r="AH254" s="89">
        <v>9</v>
      </c>
      <c r="AI254" s="89" t="s">
        <v>812</v>
      </c>
      <c r="AJ254" s="89">
        <v>-3587.08</v>
      </c>
      <c r="AK254" s="89">
        <v>0.09</v>
      </c>
    </row>
    <row r="255" spans="1:37" x14ac:dyDescent="0.3">
      <c r="A255" s="89" t="s">
        <v>877</v>
      </c>
      <c r="B255" s="89" t="s">
        <v>879</v>
      </c>
      <c r="C255" s="89" t="s">
        <v>813</v>
      </c>
      <c r="D255" s="89">
        <v>68</v>
      </c>
      <c r="E255" s="89" t="s">
        <v>803</v>
      </c>
      <c r="F255" s="89">
        <v>-75.12</v>
      </c>
      <c r="G255" s="89">
        <v>253.48</v>
      </c>
      <c r="H255" s="89"/>
      <c r="I255" s="89"/>
      <c r="J255" s="89"/>
      <c r="K255" s="89">
        <v>35.79</v>
      </c>
      <c r="L255" s="89">
        <v>-42.162880000000001</v>
      </c>
      <c r="M255" s="89" t="s">
        <v>460</v>
      </c>
      <c r="N255" s="89">
        <v>145.59172000000001</v>
      </c>
      <c r="O255" s="89" t="s">
        <v>460</v>
      </c>
      <c r="P255" s="89" t="s">
        <v>804</v>
      </c>
      <c r="Q255" s="89">
        <v>264.79000000000002</v>
      </c>
      <c r="R255" s="89">
        <v>158.72</v>
      </c>
      <c r="S255" s="89">
        <v>27.08</v>
      </c>
      <c r="T255" s="89" t="s">
        <v>805</v>
      </c>
      <c r="U255" s="90">
        <v>45568</v>
      </c>
      <c r="V255" s="91">
        <v>0.54099537037037038</v>
      </c>
      <c r="W255" s="89" t="s">
        <v>806</v>
      </c>
      <c r="X255" s="89" t="s">
        <v>807</v>
      </c>
      <c r="Y255" s="89" t="s">
        <v>808</v>
      </c>
      <c r="Z255" s="89" t="s">
        <v>809</v>
      </c>
      <c r="AA255" s="89"/>
      <c r="AB255" s="89" t="s">
        <v>882</v>
      </c>
      <c r="AC255" s="89"/>
      <c r="AD255" s="89"/>
      <c r="AE255" s="89"/>
      <c r="AF255" s="89"/>
      <c r="AG255" s="89" t="s">
        <v>811</v>
      </c>
      <c r="AH255" s="89">
        <v>9</v>
      </c>
      <c r="AI255" s="89" t="s">
        <v>812</v>
      </c>
      <c r="AJ255" s="89">
        <v>-14467.33</v>
      </c>
      <c r="AK255" s="89">
        <v>0.56999999999999995</v>
      </c>
    </row>
    <row r="256" spans="1:37" x14ac:dyDescent="0.3">
      <c r="A256" s="89" t="s">
        <v>877</v>
      </c>
      <c r="B256" s="89" t="s">
        <v>801</v>
      </c>
      <c r="C256" s="89" t="s">
        <v>813</v>
      </c>
      <c r="D256" s="89">
        <v>68</v>
      </c>
      <c r="E256" s="89" t="s">
        <v>803</v>
      </c>
      <c r="F256" s="89">
        <v>-74.69</v>
      </c>
      <c r="G256" s="89">
        <v>254.01</v>
      </c>
      <c r="H256" s="89"/>
      <c r="I256" s="89"/>
      <c r="J256" s="89"/>
      <c r="K256" s="89">
        <v>55.43</v>
      </c>
      <c r="L256" s="89">
        <v>-42.162889999999997</v>
      </c>
      <c r="M256" s="89" t="s">
        <v>460</v>
      </c>
      <c r="N256" s="89">
        <v>145.59175999999999</v>
      </c>
      <c r="O256" s="89" t="s">
        <v>460</v>
      </c>
      <c r="P256" s="89" t="s">
        <v>804</v>
      </c>
      <c r="Q256" s="89">
        <v>251.89</v>
      </c>
      <c r="R256" s="89">
        <v>145.93</v>
      </c>
      <c r="S256" s="89">
        <v>18.46</v>
      </c>
      <c r="T256" s="89" t="s">
        <v>805</v>
      </c>
      <c r="U256" s="90">
        <v>45561</v>
      </c>
      <c r="V256" s="89" t="s">
        <v>1005</v>
      </c>
      <c r="W256" s="89" t="s">
        <v>806</v>
      </c>
      <c r="X256" s="89" t="s">
        <v>807</v>
      </c>
      <c r="Y256" s="89" t="s">
        <v>808</v>
      </c>
      <c r="Z256" s="89" t="s">
        <v>809</v>
      </c>
      <c r="AA256" s="89"/>
      <c r="AB256" s="89" t="s">
        <v>882</v>
      </c>
      <c r="AC256" s="89"/>
      <c r="AD256" s="89"/>
      <c r="AE256" s="89"/>
      <c r="AF256" s="89"/>
      <c r="AG256" s="89" t="s">
        <v>811</v>
      </c>
      <c r="AH256" s="89">
        <v>9</v>
      </c>
      <c r="AI256" s="89" t="s">
        <v>812</v>
      </c>
      <c r="AJ256" s="89">
        <v>-1033.93</v>
      </c>
      <c r="AK256" s="89">
        <v>0.1</v>
      </c>
    </row>
    <row r="257" spans="1:37" x14ac:dyDescent="0.3">
      <c r="A257" s="89" t="s">
        <v>877</v>
      </c>
      <c r="B257" s="89" t="s">
        <v>913</v>
      </c>
      <c r="C257" s="89" t="s">
        <v>802</v>
      </c>
      <c r="D257" s="89">
        <v>68</v>
      </c>
      <c r="E257" s="89" t="s">
        <v>803</v>
      </c>
      <c r="F257" s="89">
        <v>-74.67</v>
      </c>
      <c r="G257" s="89">
        <v>252.94</v>
      </c>
      <c r="H257" s="89"/>
      <c r="I257" s="89"/>
      <c r="J257" s="89"/>
      <c r="K257" s="89">
        <v>51.03</v>
      </c>
      <c r="L257" s="89">
        <v>-42.162889999999997</v>
      </c>
      <c r="M257" s="89" t="s">
        <v>460</v>
      </c>
      <c r="N257" s="89">
        <v>145.59175999999999</v>
      </c>
      <c r="O257" s="89" t="s">
        <v>460</v>
      </c>
      <c r="P257" s="89" t="s">
        <v>804</v>
      </c>
      <c r="Q257" s="89">
        <v>198.68</v>
      </c>
      <c r="R257" s="89">
        <v>91.74</v>
      </c>
      <c r="S257" s="89">
        <v>18.29</v>
      </c>
      <c r="T257" s="89" t="s">
        <v>805</v>
      </c>
      <c r="U257" s="90">
        <v>45560</v>
      </c>
      <c r="V257" s="89" t="s">
        <v>1006</v>
      </c>
      <c r="W257" s="89" t="s">
        <v>806</v>
      </c>
      <c r="X257" s="89" t="s">
        <v>807</v>
      </c>
      <c r="Y257" s="89" t="s">
        <v>808</v>
      </c>
      <c r="Z257" s="89" t="s">
        <v>809</v>
      </c>
      <c r="AA257" s="89"/>
      <c r="AB257" s="89" t="s">
        <v>882</v>
      </c>
      <c r="AC257" s="89"/>
      <c r="AD257" s="89"/>
      <c r="AE257" s="89"/>
      <c r="AF257" s="89"/>
      <c r="AG257" s="89" t="s">
        <v>811</v>
      </c>
      <c r="AH257" s="89">
        <v>9</v>
      </c>
      <c r="AI257" s="89" t="s">
        <v>812</v>
      </c>
      <c r="AJ257" s="89">
        <v>-3775.96</v>
      </c>
      <c r="AK257" s="89">
        <v>0.09</v>
      </c>
    </row>
    <row r="258" spans="1:37" x14ac:dyDescent="0.3">
      <c r="A258" s="89" t="s">
        <v>877</v>
      </c>
      <c r="B258" s="89" t="s">
        <v>879</v>
      </c>
      <c r="C258" s="89" t="s">
        <v>813</v>
      </c>
      <c r="D258" s="89">
        <v>69</v>
      </c>
      <c r="E258" s="89" t="s">
        <v>803</v>
      </c>
      <c r="F258" s="89">
        <v>-75.099999999999994</v>
      </c>
      <c r="G258" s="89">
        <v>253.32</v>
      </c>
      <c r="H258" s="89"/>
      <c r="I258" s="89"/>
      <c r="J258" s="89"/>
      <c r="K258" s="89">
        <v>34.840000000000003</v>
      </c>
      <c r="L258" s="89">
        <v>-42.162880000000001</v>
      </c>
      <c r="M258" s="89" t="s">
        <v>460</v>
      </c>
      <c r="N258" s="89">
        <v>145.59172000000001</v>
      </c>
      <c r="O258" s="89" t="s">
        <v>460</v>
      </c>
      <c r="P258" s="89" t="s">
        <v>804</v>
      </c>
      <c r="Q258" s="89">
        <v>238.1</v>
      </c>
      <c r="R258" s="89">
        <v>131.88</v>
      </c>
      <c r="S258" s="89">
        <v>27.08</v>
      </c>
      <c r="T258" s="89" t="s">
        <v>805</v>
      </c>
      <c r="U258" s="90">
        <v>45568</v>
      </c>
      <c r="V258" s="91">
        <v>0.54101851851851857</v>
      </c>
      <c r="W258" s="89" t="s">
        <v>806</v>
      </c>
      <c r="X258" s="89" t="s">
        <v>807</v>
      </c>
      <c r="Y258" s="89" t="s">
        <v>808</v>
      </c>
      <c r="Z258" s="89" t="s">
        <v>809</v>
      </c>
      <c r="AA258" s="89"/>
      <c r="AB258" s="89" t="s">
        <v>882</v>
      </c>
      <c r="AC258" s="89"/>
      <c r="AD258" s="89"/>
      <c r="AE258" s="89"/>
      <c r="AF258" s="89"/>
      <c r="AG258" s="89" t="s">
        <v>811</v>
      </c>
      <c r="AH258" s="89">
        <v>9</v>
      </c>
      <c r="AI258" s="89" t="s">
        <v>812</v>
      </c>
      <c r="AJ258" s="89">
        <v>-14798.22</v>
      </c>
      <c r="AK258" s="89">
        <v>0.56999999999999995</v>
      </c>
    </row>
    <row r="259" spans="1:37" x14ac:dyDescent="0.3">
      <c r="A259" s="89" t="s">
        <v>877</v>
      </c>
      <c r="B259" s="89" t="s">
        <v>879</v>
      </c>
      <c r="C259" s="89" t="s">
        <v>802</v>
      </c>
      <c r="D259" s="89">
        <v>69</v>
      </c>
      <c r="E259" s="89" t="s">
        <v>803</v>
      </c>
      <c r="F259" s="89">
        <v>-76</v>
      </c>
      <c r="G259" s="89">
        <v>253.83</v>
      </c>
      <c r="H259" s="89"/>
      <c r="I259" s="89"/>
      <c r="J259" s="89"/>
      <c r="K259" s="89">
        <v>31.72</v>
      </c>
      <c r="L259" s="89">
        <v>-42.162880000000001</v>
      </c>
      <c r="M259" s="89" t="s">
        <v>460</v>
      </c>
      <c r="N259" s="89">
        <v>145.59172000000001</v>
      </c>
      <c r="O259" s="89" t="s">
        <v>460</v>
      </c>
      <c r="P259" s="89" t="s">
        <v>804</v>
      </c>
      <c r="Q259" s="89">
        <v>280.77</v>
      </c>
      <c r="R259" s="89">
        <v>176.03</v>
      </c>
      <c r="S259" s="89">
        <v>25.6</v>
      </c>
      <c r="T259" s="89" t="s">
        <v>805</v>
      </c>
      <c r="U259" s="90">
        <v>45568</v>
      </c>
      <c r="V259" s="89" t="s">
        <v>1007</v>
      </c>
      <c r="W259" s="89" t="s">
        <v>806</v>
      </c>
      <c r="X259" s="89" t="s">
        <v>807</v>
      </c>
      <c r="Y259" s="89" t="s">
        <v>808</v>
      </c>
      <c r="Z259" s="89" t="s">
        <v>809</v>
      </c>
      <c r="AA259" s="89"/>
      <c r="AB259" s="89" t="s">
        <v>810</v>
      </c>
      <c r="AC259" s="89">
        <v>-17.024249999999999</v>
      </c>
      <c r="AD259" s="89">
        <v>-4.9435000000000002</v>
      </c>
      <c r="AE259" s="89">
        <v>-66.682640000000006</v>
      </c>
      <c r="AF259" s="89">
        <v>0.37</v>
      </c>
      <c r="AG259" s="89" t="s">
        <v>811</v>
      </c>
      <c r="AH259" s="89">
        <v>9</v>
      </c>
      <c r="AI259" s="89" t="s">
        <v>812</v>
      </c>
      <c r="AJ259" s="89">
        <v>-46696.74</v>
      </c>
      <c r="AK259" s="89">
        <v>0.56999999999999995</v>
      </c>
    </row>
    <row r="260" spans="1:37" x14ac:dyDescent="0.3">
      <c r="A260" s="89" t="s">
        <v>877</v>
      </c>
      <c r="B260" s="89" t="s">
        <v>879</v>
      </c>
      <c r="C260" s="89" t="s">
        <v>813</v>
      </c>
      <c r="D260" s="89">
        <v>70</v>
      </c>
      <c r="E260" s="89" t="s">
        <v>803</v>
      </c>
      <c r="F260" s="89">
        <v>-75.069999999999993</v>
      </c>
      <c r="G260" s="89">
        <v>253.41</v>
      </c>
      <c r="H260" s="89"/>
      <c r="I260" s="89"/>
      <c r="J260" s="89"/>
      <c r="K260" s="89">
        <v>32.43</v>
      </c>
      <c r="L260" s="89">
        <v>-42.162880000000001</v>
      </c>
      <c r="M260" s="89" t="s">
        <v>460</v>
      </c>
      <c r="N260" s="89">
        <v>145.59172000000001</v>
      </c>
      <c r="O260" s="89" t="s">
        <v>460</v>
      </c>
      <c r="P260" s="89" t="s">
        <v>804</v>
      </c>
      <c r="Q260" s="89">
        <v>190.98</v>
      </c>
      <c r="R260" s="89">
        <v>84.86</v>
      </c>
      <c r="S260" s="89">
        <v>27.07</v>
      </c>
      <c r="T260" s="89" t="s">
        <v>805</v>
      </c>
      <c r="U260" s="90">
        <v>45568</v>
      </c>
      <c r="V260" s="91">
        <v>0.54104166666666664</v>
      </c>
      <c r="W260" s="89" t="s">
        <v>806</v>
      </c>
      <c r="X260" s="89" t="s">
        <v>807</v>
      </c>
      <c r="Y260" s="89" t="s">
        <v>808</v>
      </c>
      <c r="Z260" s="89" t="s">
        <v>809</v>
      </c>
      <c r="AA260" s="89"/>
      <c r="AB260" s="89" t="s">
        <v>882</v>
      </c>
      <c r="AC260" s="89"/>
      <c r="AD260" s="89"/>
      <c r="AE260" s="89"/>
      <c r="AF260" s="89"/>
      <c r="AG260" s="89" t="s">
        <v>811</v>
      </c>
      <c r="AH260" s="89">
        <v>9</v>
      </c>
      <c r="AI260" s="89" t="s">
        <v>812</v>
      </c>
      <c r="AJ260" s="89">
        <v>-15107.64</v>
      </c>
      <c r="AK260" s="89">
        <v>0.56999999999999995</v>
      </c>
    </row>
    <row r="261" spans="1:37" x14ac:dyDescent="0.3">
      <c r="A261" s="89" t="s">
        <v>877</v>
      </c>
      <c r="B261" s="89" t="s">
        <v>801</v>
      </c>
      <c r="C261" s="89" t="s">
        <v>813</v>
      </c>
      <c r="D261" s="89">
        <v>70</v>
      </c>
      <c r="E261" s="89" t="s">
        <v>803</v>
      </c>
      <c r="F261" s="89">
        <v>-74.760000000000005</v>
      </c>
      <c r="G261" s="89">
        <v>253.21</v>
      </c>
      <c r="H261" s="89"/>
      <c r="I261" s="89"/>
      <c r="J261" s="89"/>
      <c r="K261" s="89">
        <v>55.53</v>
      </c>
      <c r="L261" s="89">
        <v>-42.162889999999997</v>
      </c>
      <c r="M261" s="89" t="s">
        <v>460</v>
      </c>
      <c r="N261" s="89">
        <v>145.59175999999999</v>
      </c>
      <c r="O261" s="89" t="s">
        <v>460</v>
      </c>
      <c r="P261" s="89" t="s">
        <v>804</v>
      </c>
      <c r="Q261" s="89">
        <v>322.7</v>
      </c>
      <c r="R261" s="89">
        <v>215.97</v>
      </c>
      <c r="S261" s="89">
        <v>18.48</v>
      </c>
      <c r="T261" s="89" t="s">
        <v>805</v>
      </c>
      <c r="U261" s="90">
        <v>45561</v>
      </c>
      <c r="V261" s="89" t="s">
        <v>1008</v>
      </c>
      <c r="W261" s="89" t="s">
        <v>806</v>
      </c>
      <c r="X261" s="89" t="s">
        <v>807</v>
      </c>
      <c r="Y261" s="89" t="s">
        <v>808</v>
      </c>
      <c r="Z261" s="89" t="s">
        <v>809</v>
      </c>
      <c r="AA261" s="89"/>
      <c r="AB261" s="89" t="s">
        <v>882</v>
      </c>
      <c r="AC261" s="89"/>
      <c r="AD261" s="89"/>
      <c r="AE261" s="89"/>
      <c r="AF261" s="89"/>
      <c r="AG261" s="89" t="s">
        <v>811</v>
      </c>
      <c r="AH261" s="89">
        <v>9</v>
      </c>
      <c r="AI261" s="89" t="s">
        <v>812</v>
      </c>
      <c r="AJ261" s="89">
        <v>-1464.21</v>
      </c>
      <c r="AK261" s="89">
        <v>0.1</v>
      </c>
    </row>
    <row r="262" spans="1:37" x14ac:dyDescent="0.3">
      <c r="A262" s="89" t="s">
        <v>877</v>
      </c>
      <c r="B262" s="89" t="s">
        <v>801</v>
      </c>
      <c r="C262" s="89" t="s">
        <v>802</v>
      </c>
      <c r="D262" s="89">
        <v>70</v>
      </c>
      <c r="E262" s="89" t="s">
        <v>803</v>
      </c>
      <c r="F262" s="89">
        <v>-74.709999999999994</v>
      </c>
      <c r="G262" s="89">
        <v>252.78</v>
      </c>
      <c r="H262" s="89"/>
      <c r="I262" s="89"/>
      <c r="J262" s="89"/>
      <c r="K262" s="89">
        <v>61.3</v>
      </c>
      <c r="L262" s="89">
        <v>-42.162889999999997</v>
      </c>
      <c r="M262" s="89" t="s">
        <v>460</v>
      </c>
      <c r="N262" s="89">
        <v>145.59175999999999</v>
      </c>
      <c r="O262" s="89" t="s">
        <v>460</v>
      </c>
      <c r="P262" s="89" t="s">
        <v>804</v>
      </c>
      <c r="Q262" s="89">
        <v>102.7</v>
      </c>
      <c r="R262" s="89">
        <v>355.66</v>
      </c>
      <c r="S262" s="89">
        <v>18.79</v>
      </c>
      <c r="T262" s="89" t="s">
        <v>805</v>
      </c>
      <c r="U262" s="90">
        <v>45561</v>
      </c>
      <c r="V262" s="89" t="s">
        <v>1009</v>
      </c>
      <c r="W262" s="89" t="s">
        <v>806</v>
      </c>
      <c r="X262" s="89" t="s">
        <v>807</v>
      </c>
      <c r="Y262" s="89" t="s">
        <v>808</v>
      </c>
      <c r="Z262" s="89" t="s">
        <v>809</v>
      </c>
      <c r="AA262" s="89"/>
      <c r="AB262" s="89" t="s">
        <v>882</v>
      </c>
      <c r="AC262" s="89"/>
      <c r="AD262" s="89"/>
      <c r="AE262" s="89"/>
      <c r="AF262" s="89"/>
      <c r="AG262" s="89" t="s">
        <v>811</v>
      </c>
      <c r="AH262" s="89">
        <v>9</v>
      </c>
      <c r="AI262" s="89" t="s">
        <v>812</v>
      </c>
      <c r="AJ262" s="89">
        <v>-5897.66</v>
      </c>
      <c r="AK262" s="89">
        <v>0.1</v>
      </c>
    </row>
    <row r="263" spans="1:37" x14ac:dyDescent="0.3">
      <c r="A263" s="89" t="s">
        <v>877</v>
      </c>
      <c r="B263" s="89" t="s">
        <v>879</v>
      </c>
      <c r="C263" s="89" t="s">
        <v>802</v>
      </c>
      <c r="D263" s="89">
        <v>70</v>
      </c>
      <c r="E263" s="89" t="s">
        <v>803</v>
      </c>
      <c r="F263" s="89">
        <v>-76.02</v>
      </c>
      <c r="G263" s="89">
        <v>254.03</v>
      </c>
      <c r="H263" s="89"/>
      <c r="I263" s="89"/>
      <c r="J263" s="89"/>
      <c r="K263" s="89">
        <v>30.63</v>
      </c>
      <c r="L263" s="89">
        <v>-42.162880000000001</v>
      </c>
      <c r="M263" s="89" t="s">
        <v>460</v>
      </c>
      <c r="N263" s="89">
        <v>145.59172000000001</v>
      </c>
      <c r="O263" s="89" t="s">
        <v>460</v>
      </c>
      <c r="P263" s="89" t="s">
        <v>804</v>
      </c>
      <c r="Q263" s="89">
        <v>273.32</v>
      </c>
      <c r="R263" s="89">
        <v>168.79</v>
      </c>
      <c r="S263" s="89">
        <v>25.61</v>
      </c>
      <c r="T263" s="89" t="s">
        <v>805</v>
      </c>
      <c r="U263" s="90">
        <v>45568</v>
      </c>
      <c r="V263" s="89" t="s">
        <v>1010</v>
      </c>
      <c r="W263" s="89" t="s">
        <v>806</v>
      </c>
      <c r="X263" s="89" t="s">
        <v>807</v>
      </c>
      <c r="Y263" s="89" t="s">
        <v>808</v>
      </c>
      <c r="Z263" s="89" t="s">
        <v>809</v>
      </c>
      <c r="AA263" s="89"/>
      <c r="AB263" s="89" t="s">
        <v>810</v>
      </c>
      <c r="AC263" s="89">
        <v>-17.256550000000001</v>
      </c>
      <c r="AD263" s="89">
        <v>-5.0104199999999999</v>
      </c>
      <c r="AE263" s="89">
        <v>-67.652969999999996</v>
      </c>
      <c r="AF263" s="89">
        <v>1.57</v>
      </c>
      <c r="AG263" s="89" t="s">
        <v>811</v>
      </c>
      <c r="AH263" s="89">
        <v>9</v>
      </c>
      <c r="AI263" s="89" t="s">
        <v>812</v>
      </c>
      <c r="AJ263" s="89">
        <v>-46689.29</v>
      </c>
      <c r="AK263" s="89">
        <v>0.56999999999999995</v>
      </c>
    </row>
    <row r="264" spans="1:37" x14ac:dyDescent="0.3">
      <c r="A264" s="89" t="s">
        <v>877</v>
      </c>
      <c r="B264" s="89" t="s">
        <v>913</v>
      </c>
      <c r="C264" s="89" t="s">
        <v>813</v>
      </c>
      <c r="D264" s="89">
        <v>70</v>
      </c>
      <c r="E264" s="89" t="s">
        <v>803</v>
      </c>
      <c r="F264" s="89">
        <v>-74.69</v>
      </c>
      <c r="G264" s="89">
        <v>252.5</v>
      </c>
      <c r="H264" s="89"/>
      <c r="I264" s="89"/>
      <c r="J264" s="89"/>
      <c r="K264" s="89">
        <v>61.3</v>
      </c>
      <c r="L264" s="89">
        <v>-42.162889999999997</v>
      </c>
      <c r="M264" s="89" t="s">
        <v>460</v>
      </c>
      <c r="N264" s="89">
        <v>145.59175999999999</v>
      </c>
      <c r="O264" s="89" t="s">
        <v>460</v>
      </c>
      <c r="P264" s="89" t="s">
        <v>804</v>
      </c>
      <c r="Q264" s="89">
        <v>127.52</v>
      </c>
      <c r="R264" s="89">
        <v>20.14</v>
      </c>
      <c r="S264" s="89">
        <v>18.260000000000002</v>
      </c>
      <c r="T264" s="89" t="s">
        <v>805</v>
      </c>
      <c r="U264" s="90">
        <v>45560</v>
      </c>
      <c r="V264" s="89" t="s">
        <v>1011</v>
      </c>
      <c r="W264" s="89" t="s">
        <v>806</v>
      </c>
      <c r="X264" s="89" t="s">
        <v>807</v>
      </c>
      <c r="Y264" s="89" t="s">
        <v>808</v>
      </c>
      <c r="Z264" s="89" t="s">
        <v>809</v>
      </c>
      <c r="AA264" s="89"/>
      <c r="AB264" s="89" t="s">
        <v>882</v>
      </c>
      <c r="AC264" s="89"/>
      <c r="AD264" s="89"/>
      <c r="AE264" s="89"/>
      <c r="AF264" s="89"/>
      <c r="AG264" s="89" t="s">
        <v>811</v>
      </c>
      <c r="AH264" s="89">
        <v>9</v>
      </c>
      <c r="AI264" s="89" t="s">
        <v>812</v>
      </c>
      <c r="AJ264" s="89">
        <v>-3704.8</v>
      </c>
      <c r="AK264" s="89">
        <v>0.09</v>
      </c>
    </row>
    <row r="265" spans="1:37" x14ac:dyDescent="0.3">
      <c r="A265" s="89" t="s">
        <v>877</v>
      </c>
      <c r="B265" s="89" t="s">
        <v>913</v>
      </c>
      <c r="C265" s="89" t="s">
        <v>802</v>
      </c>
      <c r="D265" s="89">
        <v>70</v>
      </c>
      <c r="E265" s="89" t="s">
        <v>803</v>
      </c>
      <c r="F265" s="89">
        <v>-74.7</v>
      </c>
      <c r="G265" s="89">
        <v>252.87</v>
      </c>
      <c r="H265" s="89"/>
      <c r="I265" s="89"/>
      <c r="J265" s="89"/>
      <c r="K265" s="89">
        <v>40.950000000000003</v>
      </c>
      <c r="L265" s="89">
        <v>-42.162889999999997</v>
      </c>
      <c r="M265" s="89" t="s">
        <v>460</v>
      </c>
      <c r="N265" s="89">
        <v>145.59175999999999</v>
      </c>
      <c r="O265" s="89" t="s">
        <v>460</v>
      </c>
      <c r="P265" s="89" t="s">
        <v>804</v>
      </c>
      <c r="Q265" s="89">
        <v>187.11</v>
      </c>
      <c r="R265" s="89">
        <v>80.099999999999994</v>
      </c>
      <c r="S265" s="89">
        <v>18.28</v>
      </c>
      <c r="T265" s="89" t="s">
        <v>805</v>
      </c>
      <c r="U265" s="90">
        <v>45560</v>
      </c>
      <c r="V265" s="89" t="s">
        <v>1012</v>
      </c>
      <c r="W265" s="89" t="s">
        <v>806</v>
      </c>
      <c r="X265" s="89" t="s">
        <v>807</v>
      </c>
      <c r="Y265" s="89" t="s">
        <v>808</v>
      </c>
      <c r="Z265" s="89" t="s">
        <v>809</v>
      </c>
      <c r="AA265" s="89"/>
      <c r="AB265" s="89" t="s">
        <v>882</v>
      </c>
      <c r="AC265" s="89"/>
      <c r="AD265" s="89"/>
      <c r="AE265" s="89"/>
      <c r="AF265" s="89"/>
      <c r="AG265" s="89" t="s">
        <v>811</v>
      </c>
      <c r="AH265" s="89">
        <v>9</v>
      </c>
      <c r="AI265" s="89" t="s">
        <v>812</v>
      </c>
      <c r="AJ265" s="89">
        <v>-3764.39</v>
      </c>
      <c r="AK265" s="89">
        <v>0.09</v>
      </c>
    </row>
    <row r="266" spans="1:37" x14ac:dyDescent="0.3">
      <c r="A266" s="89" t="s">
        <v>877</v>
      </c>
      <c r="B266" s="89" t="s">
        <v>879</v>
      </c>
      <c r="C266" s="89" t="s">
        <v>802</v>
      </c>
      <c r="D266" s="89">
        <v>71</v>
      </c>
      <c r="E266" s="89" t="s">
        <v>803</v>
      </c>
      <c r="F266" s="89">
        <v>-76.02</v>
      </c>
      <c r="G266" s="89">
        <v>254.04</v>
      </c>
      <c r="H266" s="89"/>
      <c r="I266" s="89"/>
      <c r="J266" s="89"/>
      <c r="K266" s="89">
        <v>31.01</v>
      </c>
      <c r="L266" s="89">
        <v>-42.162880000000001</v>
      </c>
      <c r="M266" s="89" t="s">
        <v>460</v>
      </c>
      <c r="N266" s="89">
        <v>145.59172000000001</v>
      </c>
      <c r="O266" s="89" t="s">
        <v>460</v>
      </c>
      <c r="P266" s="89" t="s">
        <v>804</v>
      </c>
      <c r="Q266" s="89">
        <v>267.38</v>
      </c>
      <c r="R266" s="89">
        <v>162.86000000000001</v>
      </c>
      <c r="S266" s="89">
        <v>25.62</v>
      </c>
      <c r="T266" s="89" t="s">
        <v>805</v>
      </c>
      <c r="U266" s="90">
        <v>45568</v>
      </c>
      <c r="V266" s="89" t="s">
        <v>1013</v>
      </c>
      <c r="W266" s="89" t="s">
        <v>806</v>
      </c>
      <c r="X266" s="89" t="s">
        <v>807</v>
      </c>
      <c r="Y266" s="89" t="s">
        <v>808</v>
      </c>
      <c r="Z266" s="89" t="s">
        <v>809</v>
      </c>
      <c r="AA266" s="89"/>
      <c r="AB266" s="89" t="s">
        <v>810</v>
      </c>
      <c r="AC266" s="89">
        <v>-17.48882</v>
      </c>
      <c r="AD266" s="89">
        <v>-5.0768700000000004</v>
      </c>
      <c r="AE266" s="89">
        <v>-68.623350000000002</v>
      </c>
      <c r="AF266" s="89">
        <v>7.0000000000000007E-2</v>
      </c>
      <c r="AG266" s="89" t="s">
        <v>811</v>
      </c>
      <c r="AH266" s="89">
        <v>9</v>
      </c>
      <c r="AI266" s="89" t="s">
        <v>812</v>
      </c>
      <c r="AJ266" s="89">
        <v>-46683.35</v>
      </c>
      <c r="AK266" s="89">
        <v>0.56999999999999995</v>
      </c>
    </row>
    <row r="267" spans="1:37" x14ac:dyDescent="0.3">
      <c r="A267" s="89" t="s">
        <v>877</v>
      </c>
      <c r="B267" s="89" t="s">
        <v>879</v>
      </c>
      <c r="C267" s="89" t="s">
        <v>813</v>
      </c>
      <c r="D267" s="89">
        <v>71</v>
      </c>
      <c r="E267" s="89" t="s">
        <v>803</v>
      </c>
      <c r="F267" s="89">
        <v>-75.2</v>
      </c>
      <c r="G267" s="89">
        <v>252.56</v>
      </c>
      <c r="H267" s="89"/>
      <c r="I267" s="89"/>
      <c r="J267" s="89"/>
      <c r="K267" s="89">
        <v>33.700000000000003</v>
      </c>
      <c r="L267" s="89">
        <v>-42.162880000000001</v>
      </c>
      <c r="M267" s="89" t="s">
        <v>460</v>
      </c>
      <c r="N267" s="89">
        <v>145.59172000000001</v>
      </c>
      <c r="O267" s="89" t="s">
        <v>460</v>
      </c>
      <c r="P267" s="89" t="s">
        <v>804</v>
      </c>
      <c r="Q267" s="89">
        <v>9.26</v>
      </c>
      <c r="R267" s="89">
        <v>262.3</v>
      </c>
      <c r="S267" s="89">
        <v>27.06</v>
      </c>
      <c r="T267" s="89" t="s">
        <v>805</v>
      </c>
      <c r="U267" s="90">
        <v>45568</v>
      </c>
      <c r="V267" s="91">
        <v>0.54105324074074079</v>
      </c>
      <c r="W267" s="89" t="s">
        <v>806</v>
      </c>
      <c r="X267" s="89" t="s">
        <v>807</v>
      </c>
      <c r="Y267" s="89" t="s">
        <v>808</v>
      </c>
      <c r="Z267" s="89" t="s">
        <v>809</v>
      </c>
      <c r="AA267" s="89"/>
      <c r="AB267" s="89" t="s">
        <v>882</v>
      </c>
      <c r="AC267" s="89"/>
      <c r="AD267" s="89"/>
      <c r="AE267" s="89"/>
      <c r="AF267" s="89"/>
      <c r="AG267" s="89" t="s">
        <v>811</v>
      </c>
      <c r="AH267" s="89">
        <v>9</v>
      </c>
      <c r="AI267" s="89" t="s">
        <v>812</v>
      </c>
      <c r="AJ267" s="89">
        <v>-15283.11</v>
      </c>
      <c r="AK267" s="89">
        <v>0.56999999999999995</v>
      </c>
    </row>
    <row r="268" spans="1:37" x14ac:dyDescent="0.3">
      <c r="A268" s="89" t="s">
        <v>877</v>
      </c>
      <c r="B268" s="89" t="s">
        <v>879</v>
      </c>
      <c r="C268" s="89" t="s">
        <v>813</v>
      </c>
      <c r="D268" s="89">
        <v>72</v>
      </c>
      <c r="E268" s="89" t="s">
        <v>803</v>
      </c>
      <c r="F268" s="89">
        <v>-75.22</v>
      </c>
      <c r="G268" s="89">
        <v>252.7</v>
      </c>
      <c r="H268" s="89"/>
      <c r="I268" s="89"/>
      <c r="J268" s="89"/>
      <c r="K268" s="89">
        <v>34.08</v>
      </c>
      <c r="L268" s="89">
        <v>-42.162880000000001</v>
      </c>
      <c r="M268" s="89" t="s">
        <v>460</v>
      </c>
      <c r="N268" s="89">
        <v>145.59172000000001</v>
      </c>
      <c r="O268" s="89" t="s">
        <v>460</v>
      </c>
      <c r="P268" s="89" t="s">
        <v>804</v>
      </c>
      <c r="Q268" s="89">
        <v>336.14</v>
      </c>
      <c r="R268" s="89">
        <v>229.32</v>
      </c>
      <c r="S268" s="89">
        <v>27.06</v>
      </c>
      <c r="T268" s="89" t="s">
        <v>805</v>
      </c>
      <c r="U268" s="90">
        <v>45568</v>
      </c>
      <c r="V268" s="91">
        <v>0.54107638888888887</v>
      </c>
      <c r="W268" s="89" t="s">
        <v>806</v>
      </c>
      <c r="X268" s="89" t="s">
        <v>807</v>
      </c>
      <c r="Y268" s="89" t="s">
        <v>808</v>
      </c>
      <c r="Z268" s="89" t="s">
        <v>809</v>
      </c>
      <c r="AA268" s="89"/>
      <c r="AB268" s="89" t="s">
        <v>882</v>
      </c>
      <c r="AC268" s="89"/>
      <c r="AD268" s="89"/>
      <c r="AE268" s="89"/>
      <c r="AF268" s="89"/>
      <c r="AG268" s="89" t="s">
        <v>811</v>
      </c>
      <c r="AH268" s="89">
        <v>9</v>
      </c>
      <c r="AI268" s="89" t="s">
        <v>812</v>
      </c>
      <c r="AJ268" s="89">
        <v>-15609.99</v>
      </c>
      <c r="AK268" s="89">
        <v>0.56999999999999995</v>
      </c>
    </row>
    <row r="269" spans="1:37" x14ac:dyDescent="0.3">
      <c r="A269" s="89" t="s">
        <v>877</v>
      </c>
      <c r="B269" s="89" t="s">
        <v>913</v>
      </c>
      <c r="C269" s="89" t="s">
        <v>813</v>
      </c>
      <c r="D269" s="89">
        <v>72</v>
      </c>
      <c r="E269" s="89" t="s">
        <v>803</v>
      </c>
      <c r="F269" s="89">
        <v>-74.69</v>
      </c>
      <c r="G269" s="89">
        <v>252.9</v>
      </c>
      <c r="H269" s="89"/>
      <c r="I269" s="89"/>
      <c r="J269" s="89"/>
      <c r="K269" s="89">
        <v>54.3</v>
      </c>
      <c r="L269" s="89">
        <v>-42.162889999999997</v>
      </c>
      <c r="M269" s="89" t="s">
        <v>460</v>
      </c>
      <c r="N269" s="89">
        <v>145.59175999999999</v>
      </c>
      <c r="O269" s="89" t="s">
        <v>460</v>
      </c>
      <c r="P269" s="89" t="s">
        <v>804</v>
      </c>
      <c r="Q269" s="89">
        <v>186.46</v>
      </c>
      <c r="R269" s="89">
        <v>79.47</v>
      </c>
      <c r="S269" s="89">
        <v>18.27</v>
      </c>
      <c r="T269" s="89" t="s">
        <v>805</v>
      </c>
      <c r="U269" s="90">
        <v>45560</v>
      </c>
      <c r="V269" s="89" t="s">
        <v>1014</v>
      </c>
      <c r="W269" s="89" t="s">
        <v>806</v>
      </c>
      <c r="X269" s="89" t="s">
        <v>807</v>
      </c>
      <c r="Y269" s="89" t="s">
        <v>808</v>
      </c>
      <c r="Z269" s="89" t="s">
        <v>809</v>
      </c>
      <c r="AA269" s="89"/>
      <c r="AB269" s="89" t="s">
        <v>882</v>
      </c>
      <c r="AC269" s="89"/>
      <c r="AD269" s="89"/>
      <c r="AE269" s="89"/>
      <c r="AF269" s="89"/>
      <c r="AG269" s="89" t="s">
        <v>811</v>
      </c>
      <c r="AH269" s="89">
        <v>9</v>
      </c>
      <c r="AI269" s="89" t="s">
        <v>812</v>
      </c>
      <c r="AJ269" s="89">
        <v>-3763.73</v>
      </c>
      <c r="AK269" s="89">
        <v>0.09</v>
      </c>
    </row>
    <row r="270" spans="1:37" x14ac:dyDescent="0.3">
      <c r="A270" s="89" t="s">
        <v>877</v>
      </c>
      <c r="B270" s="89" t="s">
        <v>879</v>
      </c>
      <c r="C270" s="89" t="s">
        <v>802</v>
      </c>
      <c r="D270" s="89">
        <v>72</v>
      </c>
      <c r="E270" s="89" t="s">
        <v>803</v>
      </c>
      <c r="F270" s="89">
        <v>-75.95</v>
      </c>
      <c r="G270" s="89">
        <v>254.07</v>
      </c>
      <c r="H270" s="89"/>
      <c r="I270" s="89"/>
      <c r="J270" s="89"/>
      <c r="K270" s="89">
        <v>31.2</v>
      </c>
      <c r="L270" s="89">
        <v>-42.162880000000001</v>
      </c>
      <c r="M270" s="89" t="s">
        <v>460</v>
      </c>
      <c r="N270" s="89">
        <v>145.59172000000001</v>
      </c>
      <c r="O270" s="89" t="s">
        <v>460</v>
      </c>
      <c r="P270" s="89" t="s">
        <v>804</v>
      </c>
      <c r="Q270" s="89">
        <v>257.83</v>
      </c>
      <c r="R270" s="89">
        <v>153.33000000000001</v>
      </c>
      <c r="S270" s="89">
        <v>25.63</v>
      </c>
      <c r="T270" s="89" t="s">
        <v>805</v>
      </c>
      <c r="U270" s="90">
        <v>45568</v>
      </c>
      <c r="V270" s="89" t="s">
        <v>1015</v>
      </c>
      <c r="W270" s="89" t="s">
        <v>806</v>
      </c>
      <c r="X270" s="89" t="s">
        <v>807</v>
      </c>
      <c r="Y270" s="89" t="s">
        <v>808</v>
      </c>
      <c r="Z270" s="89" t="s">
        <v>809</v>
      </c>
      <c r="AA270" s="89"/>
      <c r="AB270" s="89" t="s">
        <v>810</v>
      </c>
      <c r="AC270" s="89">
        <v>-17.721679999999999</v>
      </c>
      <c r="AD270" s="89">
        <v>-5.1433999999999997</v>
      </c>
      <c r="AE270" s="89">
        <v>-69.593590000000006</v>
      </c>
      <c r="AF270" s="89">
        <v>2.11</v>
      </c>
      <c r="AG270" s="89" t="s">
        <v>811</v>
      </c>
      <c r="AH270" s="89">
        <v>9</v>
      </c>
      <c r="AI270" s="89" t="s">
        <v>812</v>
      </c>
      <c r="AJ270" s="89">
        <v>-46673.8</v>
      </c>
      <c r="AK270" s="89">
        <v>0.56999999999999995</v>
      </c>
    </row>
    <row r="271" spans="1:37" x14ac:dyDescent="0.3">
      <c r="A271" s="89" t="s">
        <v>877</v>
      </c>
      <c r="B271" s="89" t="s">
        <v>801</v>
      </c>
      <c r="C271" s="89" t="s">
        <v>813</v>
      </c>
      <c r="D271" s="89">
        <v>72</v>
      </c>
      <c r="E271" s="89" t="s">
        <v>803</v>
      </c>
      <c r="F271" s="89">
        <v>-74.67</v>
      </c>
      <c r="G271" s="89">
        <v>253.25</v>
      </c>
      <c r="H271" s="89"/>
      <c r="I271" s="89"/>
      <c r="J271" s="89"/>
      <c r="K271" s="89">
        <v>61.16</v>
      </c>
      <c r="L271" s="89">
        <v>-42.162889999999997</v>
      </c>
      <c r="M271" s="89" t="s">
        <v>460</v>
      </c>
      <c r="N271" s="89">
        <v>145.59175999999999</v>
      </c>
      <c r="O271" s="89" t="s">
        <v>460</v>
      </c>
      <c r="P271" s="89" t="s">
        <v>804</v>
      </c>
      <c r="Q271" s="89">
        <v>231.66</v>
      </c>
      <c r="R271" s="89">
        <v>124.97</v>
      </c>
      <c r="S271" s="89">
        <v>18.48</v>
      </c>
      <c r="T271" s="89" t="s">
        <v>805</v>
      </c>
      <c r="U271" s="90">
        <v>45561</v>
      </c>
      <c r="V271" s="89" t="s">
        <v>1016</v>
      </c>
      <c r="W271" s="89" t="s">
        <v>806</v>
      </c>
      <c r="X271" s="89" t="s">
        <v>807</v>
      </c>
      <c r="Y271" s="89" t="s">
        <v>808</v>
      </c>
      <c r="Z271" s="89" t="s">
        <v>809</v>
      </c>
      <c r="AA271" s="89"/>
      <c r="AB271" s="89" t="s">
        <v>882</v>
      </c>
      <c r="AC271" s="89"/>
      <c r="AD271" s="89"/>
      <c r="AE271" s="89"/>
      <c r="AF271" s="89"/>
      <c r="AG271" s="89" t="s">
        <v>811</v>
      </c>
      <c r="AH271" s="89">
        <v>9</v>
      </c>
      <c r="AI271" s="89" t="s">
        <v>812</v>
      </c>
      <c r="AJ271" s="89">
        <v>-1730.75</v>
      </c>
      <c r="AK271" s="89">
        <v>0.1</v>
      </c>
    </row>
    <row r="272" spans="1:37" x14ac:dyDescent="0.3">
      <c r="A272" s="89" t="s">
        <v>877</v>
      </c>
      <c r="B272" s="89" t="s">
        <v>801</v>
      </c>
      <c r="C272" s="89" t="s">
        <v>802</v>
      </c>
      <c r="D272" s="89">
        <v>72</v>
      </c>
      <c r="E272" s="89" t="s">
        <v>803</v>
      </c>
      <c r="F272" s="89">
        <v>-74.680000000000007</v>
      </c>
      <c r="G272" s="89">
        <v>252.58</v>
      </c>
      <c r="H272" s="89"/>
      <c r="I272" s="89"/>
      <c r="J272" s="89"/>
      <c r="K272" s="89">
        <v>57.28</v>
      </c>
      <c r="L272" s="89">
        <v>-42.162889999999997</v>
      </c>
      <c r="M272" s="89" t="s">
        <v>460</v>
      </c>
      <c r="N272" s="89">
        <v>145.59175999999999</v>
      </c>
      <c r="O272" s="89" t="s">
        <v>460</v>
      </c>
      <c r="P272" s="89" t="s">
        <v>804</v>
      </c>
      <c r="Q272" s="89">
        <v>104.71</v>
      </c>
      <c r="R272" s="89">
        <v>357.47</v>
      </c>
      <c r="S272" s="89">
        <v>18.78</v>
      </c>
      <c r="T272" s="89" t="s">
        <v>805</v>
      </c>
      <c r="U272" s="90">
        <v>45561</v>
      </c>
      <c r="V272" s="89" t="s">
        <v>1017</v>
      </c>
      <c r="W272" s="89" t="s">
        <v>806</v>
      </c>
      <c r="X272" s="89" t="s">
        <v>807</v>
      </c>
      <c r="Y272" s="89" t="s">
        <v>808</v>
      </c>
      <c r="Z272" s="89" t="s">
        <v>809</v>
      </c>
      <c r="AA272" s="89"/>
      <c r="AB272" s="89" t="s">
        <v>882</v>
      </c>
      <c r="AC272" s="89"/>
      <c r="AD272" s="89"/>
      <c r="AE272" s="89"/>
      <c r="AF272" s="89"/>
      <c r="AG272" s="89" t="s">
        <v>811</v>
      </c>
      <c r="AH272" s="89">
        <v>9</v>
      </c>
      <c r="AI272" s="89" t="s">
        <v>812</v>
      </c>
      <c r="AJ272" s="89">
        <v>-5899.67</v>
      </c>
      <c r="AK272" s="89">
        <v>0.1</v>
      </c>
    </row>
    <row r="273" spans="1:37" x14ac:dyDescent="0.3">
      <c r="A273" s="89" t="s">
        <v>877</v>
      </c>
      <c r="B273" s="89" t="s">
        <v>913</v>
      </c>
      <c r="C273" s="89" t="s">
        <v>802</v>
      </c>
      <c r="D273" s="89">
        <v>72</v>
      </c>
      <c r="E273" s="89" t="s">
        <v>803</v>
      </c>
      <c r="F273" s="89">
        <v>-74.69</v>
      </c>
      <c r="G273" s="89">
        <v>252.9</v>
      </c>
      <c r="H273" s="89"/>
      <c r="I273" s="89"/>
      <c r="J273" s="89"/>
      <c r="K273" s="89">
        <v>33.799999999999997</v>
      </c>
      <c r="L273" s="89">
        <v>-42.162889999999997</v>
      </c>
      <c r="M273" s="89" t="s">
        <v>460</v>
      </c>
      <c r="N273" s="89">
        <v>145.59175999999999</v>
      </c>
      <c r="O273" s="89" t="s">
        <v>460</v>
      </c>
      <c r="P273" s="89" t="s">
        <v>804</v>
      </c>
      <c r="Q273" s="89">
        <v>187.24</v>
      </c>
      <c r="R273" s="89">
        <v>80.25</v>
      </c>
      <c r="S273" s="89">
        <v>18.28</v>
      </c>
      <c r="T273" s="89" t="s">
        <v>805</v>
      </c>
      <c r="U273" s="90">
        <v>45560</v>
      </c>
      <c r="V273" s="89" t="s">
        <v>1018</v>
      </c>
      <c r="W273" s="89" t="s">
        <v>806</v>
      </c>
      <c r="X273" s="89" t="s">
        <v>807</v>
      </c>
      <c r="Y273" s="89" t="s">
        <v>808</v>
      </c>
      <c r="Z273" s="89" t="s">
        <v>809</v>
      </c>
      <c r="AA273" s="89"/>
      <c r="AB273" s="89" t="s">
        <v>882</v>
      </c>
      <c r="AC273" s="89"/>
      <c r="AD273" s="89"/>
      <c r="AE273" s="89"/>
      <c r="AF273" s="89"/>
      <c r="AG273" s="89" t="s">
        <v>811</v>
      </c>
      <c r="AH273" s="89">
        <v>9</v>
      </c>
      <c r="AI273" s="89" t="s">
        <v>812</v>
      </c>
      <c r="AJ273" s="89">
        <v>-3764.51</v>
      </c>
      <c r="AK273" s="89">
        <v>0.09</v>
      </c>
    </row>
    <row r="274" spans="1:37" x14ac:dyDescent="0.3">
      <c r="A274" s="89" t="s">
        <v>877</v>
      </c>
      <c r="B274" s="89" t="s">
        <v>913</v>
      </c>
      <c r="C274" s="89" t="s">
        <v>802</v>
      </c>
      <c r="D274" s="89">
        <v>72.27</v>
      </c>
      <c r="E274" s="89" t="s">
        <v>803</v>
      </c>
      <c r="F274" s="89">
        <v>-74.69</v>
      </c>
      <c r="G274" s="89">
        <v>252.9</v>
      </c>
      <c r="H274" s="89"/>
      <c r="I274" s="89"/>
      <c r="J274" s="89"/>
      <c r="K274" s="89">
        <v>54.3</v>
      </c>
      <c r="L274" s="89">
        <v>-42.162889999999997</v>
      </c>
      <c r="M274" s="89" t="s">
        <v>460</v>
      </c>
      <c r="N274" s="89">
        <v>145.59175999999999</v>
      </c>
      <c r="O274" s="89" t="s">
        <v>460</v>
      </c>
      <c r="P274" s="89" t="s">
        <v>804</v>
      </c>
      <c r="Q274" s="89">
        <v>187.17</v>
      </c>
      <c r="R274" s="89">
        <v>80.180000000000007</v>
      </c>
      <c r="S274" s="89">
        <v>18.27</v>
      </c>
      <c r="T274" s="89" t="s">
        <v>805</v>
      </c>
      <c r="U274" s="90">
        <v>45560</v>
      </c>
      <c r="V274" s="89" t="s">
        <v>1019</v>
      </c>
      <c r="W274" s="89" t="s">
        <v>806</v>
      </c>
      <c r="X274" s="89" t="s">
        <v>807</v>
      </c>
      <c r="Y274" s="89" t="s">
        <v>808</v>
      </c>
      <c r="Z274" s="89" t="s">
        <v>809</v>
      </c>
      <c r="AA274" s="89"/>
      <c r="AB274" s="89" t="s">
        <v>882</v>
      </c>
      <c r="AC274" s="89"/>
      <c r="AD274" s="89"/>
      <c r="AE274" s="89"/>
      <c r="AF274" s="89"/>
      <c r="AG274" s="89" t="s">
        <v>811</v>
      </c>
      <c r="AH274" s="89">
        <v>9</v>
      </c>
      <c r="AI274" s="89" t="s">
        <v>812</v>
      </c>
      <c r="AJ274" s="89">
        <v>-3764.44</v>
      </c>
      <c r="AK274" s="89">
        <v>0.09</v>
      </c>
    </row>
    <row r="275" spans="1:37" x14ac:dyDescent="0.3">
      <c r="A275" s="89" t="s">
        <v>877</v>
      </c>
      <c r="B275" s="89" t="s">
        <v>913</v>
      </c>
      <c r="C275" s="89" t="s">
        <v>813</v>
      </c>
      <c r="D275" s="89">
        <v>72.27</v>
      </c>
      <c r="E275" s="89" t="s">
        <v>803</v>
      </c>
      <c r="F275" s="89">
        <v>-74.69</v>
      </c>
      <c r="G275" s="89">
        <v>252.9</v>
      </c>
      <c r="H275" s="89"/>
      <c r="I275" s="89"/>
      <c r="J275" s="89"/>
      <c r="K275" s="89">
        <v>54.3</v>
      </c>
      <c r="L275" s="89">
        <v>-42.162889999999997</v>
      </c>
      <c r="M275" s="89" t="s">
        <v>460</v>
      </c>
      <c r="N275" s="89">
        <v>145.59175999999999</v>
      </c>
      <c r="O275" s="89" t="s">
        <v>460</v>
      </c>
      <c r="P275" s="89" t="s">
        <v>804</v>
      </c>
      <c r="Q275" s="89">
        <v>187.17</v>
      </c>
      <c r="R275" s="89">
        <v>80.180000000000007</v>
      </c>
      <c r="S275" s="89">
        <v>18.27</v>
      </c>
      <c r="T275" s="89" t="s">
        <v>805</v>
      </c>
      <c r="U275" s="90">
        <v>45560</v>
      </c>
      <c r="V275" s="89" t="s">
        <v>1019</v>
      </c>
      <c r="W275" s="89" t="s">
        <v>806</v>
      </c>
      <c r="X275" s="89" t="s">
        <v>807</v>
      </c>
      <c r="Y275" s="89" t="s">
        <v>808</v>
      </c>
      <c r="Z275" s="89" t="s">
        <v>809</v>
      </c>
      <c r="AA275" s="89"/>
      <c r="AB275" s="89" t="s">
        <v>882</v>
      </c>
      <c r="AC275" s="89"/>
      <c r="AD275" s="89"/>
      <c r="AE275" s="89"/>
      <c r="AF275" s="89"/>
      <c r="AG275" s="89" t="s">
        <v>811</v>
      </c>
      <c r="AH275" s="89">
        <v>9</v>
      </c>
      <c r="AI275" s="89" t="s">
        <v>812</v>
      </c>
      <c r="AJ275" s="89">
        <v>-3764.44</v>
      </c>
      <c r="AK275" s="89">
        <v>0.09</v>
      </c>
    </row>
    <row r="276" spans="1:37" x14ac:dyDescent="0.3">
      <c r="A276" s="89" t="s">
        <v>877</v>
      </c>
      <c r="B276" s="89" t="s">
        <v>879</v>
      </c>
      <c r="C276" s="89" t="s">
        <v>813</v>
      </c>
      <c r="D276" s="89">
        <v>73</v>
      </c>
      <c r="E276" s="89" t="s">
        <v>803</v>
      </c>
      <c r="F276" s="89">
        <v>-75.17</v>
      </c>
      <c r="G276" s="89">
        <v>253.02</v>
      </c>
      <c r="H276" s="89"/>
      <c r="I276" s="89"/>
      <c r="J276" s="89"/>
      <c r="K276" s="89">
        <v>33.42</v>
      </c>
      <c r="L276" s="89">
        <v>-42.162880000000001</v>
      </c>
      <c r="M276" s="89" t="s">
        <v>460</v>
      </c>
      <c r="N276" s="89">
        <v>145.59172000000001</v>
      </c>
      <c r="O276" s="89" t="s">
        <v>460</v>
      </c>
      <c r="P276" s="89" t="s">
        <v>804</v>
      </c>
      <c r="Q276" s="89">
        <v>296.77</v>
      </c>
      <c r="R276" s="89">
        <v>190.28</v>
      </c>
      <c r="S276" s="89">
        <v>27.05</v>
      </c>
      <c r="T276" s="89" t="s">
        <v>805</v>
      </c>
      <c r="U276" s="90">
        <v>45568</v>
      </c>
      <c r="V276" s="91">
        <v>0.54109953703703706</v>
      </c>
      <c r="W276" s="89" t="s">
        <v>806</v>
      </c>
      <c r="X276" s="89" t="s">
        <v>807</v>
      </c>
      <c r="Y276" s="89" t="s">
        <v>808</v>
      </c>
      <c r="Z276" s="89" t="s">
        <v>809</v>
      </c>
      <c r="AA276" s="89"/>
      <c r="AB276" s="89" t="s">
        <v>882</v>
      </c>
      <c r="AC276" s="89"/>
      <c r="AD276" s="89"/>
      <c r="AE276" s="89"/>
      <c r="AF276" s="89"/>
      <c r="AG276" s="89" t="s">
        <v>811</v>
      </c>
      <c r="AH276" s="89">
        <v>9</v>
      </c>
      <c r="AI276" s="89" t="s">
        <v>812</v>
      </c>
      <c r="AJ276" s="89">
        <v>-15927.9</v>
      </c>
      <c r="AK276" s="89">
        <v>0.56999999999999995</v>
      </c>
    </row>
    <row r="277" spans="1:37" x14ac:dyDescent="0.3">
      <c r="A277" s="89" t="s">
        <v>877</v>
      </c>
      <c r="B277" s="89" t="s">
        <v>879</v>
      </c>
      <c r="C277" s="89" t="s">
        <v>802</v>
      </c>
      <c r="D277" s="89">
        <v>73</v>
      </c>
      <c r="E277" s="89" t="s">
        <v>803</v>
      </c>
      <c r="F277" s="89">
        <v>-75.78</v>
      </c>
      <c r="G277" s="89">
        <v>253.62</v>
      </c>
      <c r="H277" s="89"/>
      <c r="I277" s="89"/>
      <c r="J277" s="89"/>
      <c r="K277" s="89">
        <v>30.96</v>
      </c>
      <c r="L277" s="89">
        <v>-42.162880000000001</v>
      </c>
      <c r="M277" s="89" t="s">
        <v>460</v>
      </c>
      <c r="N277" s="89">
        <v>145.59172000000001</v>
      </c>
      <c r="O277" s="89" t="s">
        <v>460</v>
      </c>
      <c r="P277" s="89" t="s">
        <v>804</v>
      </c>
      <c r="Q277" s="89">
        <v>201.3</v>
      </c>
      <c r="R277" s="89">
        <v>96.35</v>
      </c>
      <c r="S277" s="89">
        <v>25.63</v>
      </c>
      <c r="T277" s="89" t="s">
        <v>805</v>
      </c>
      <c r="U277" s="90">
        <v>45568</v>
      </c>
      <c r="V277" s="89" t="s">
        <v>1020</v>
      </c>
      <c r="W277" s="89" t="s">
        <v>806</v>
      </c>
      <c r="X277" s="89" t="s">
        <v>807</v>
      </c>
      <c r="Y277" s="89" t="s">
        <v>808</v>
      </c>
      <c r="Z277" s="89" t="s">
        <v>809</v>
      </c>
      <c r="AA277" s="89"/>
      <c r="AB277" s="89" t="s">
        <v>810</v>
      </c>
      <c r="AC277" s="89">
        <v>-17.956240000000001</v>
      </c>
      <c r="AD277" s="89">
        <v>-5.2113500000000004</v>
      </c>
      <c r="AE277" s="89">
        <v>-70.563310000000001</v>
      </c>
      <c r="AF277" s="89">
        <v>6.07</v>
      </c>
      <c r="AG277" s="89" t="s">
        <v>811</v>
      </c>
      <c r="AH277" s="89">
        <v>9</v>
      </c>
      <c r="AI277" s="89" t="s">
        <v>812</v>
      </c>
      <c r="AJ277" s="89">
        <v>-46617.27</v>
      </c>
      <c r="AK277" s="89">
        <v>0.56999999999999995</v>
      </c>
    </row>
    <row r="278" spans="1:37" x14ac:dyDescent="0.3">
      <c r="A278" s="89" t="s">
        <v>877</v>
      </c>
      <c r="B278" s="89" t="s">
        <v>879</v>
      </c>
      <c r="C278" s="89" t="s">
        <v>802</v>
      </c>
      <c r="D278" s="89">
        <v>74</v>
      </c>
      <c r="E278" s="89" t="s">
        <v>803</v>
      </c>
      <c r="F278" s="89">
        <v>-75.72</v>
      </c>
      <c r="G278" s="89">
        <v>253.4</v>
      </c>
      <c r="H278" s="89"/>
      <c r="I278" s="89"/>
      <c r="J278" s="89"/>
      <c r="K278" s="89">
        <v>32.28</v>
      </c>
      <c r="L278" s="89">
        <v>-42.162880000000001</v>
      </c>
      <c r="M278" s="89" t="s">
        <v>460</v>
      </c>
      <c r="N278" s="89">
        <v>145.59172000000001</v>
      </c>
      <c r="O278" s="89" t="s">
        <v>460</v>
      </c>
      <c r="P278" s="89" t="s">
        <v>804</v>
      </c>
      <c r="Q278" s="89">
        <v>133.4</v>
      </c>
      <c r="R278" s="89">
        <v>28.23</v>
      </c>
      <c r="S278" s="89">
        <v>25.64</v>
      </c>
      <c r="T278" s="89" t="s">
        <v>805</v>
      </c>
      <c r="U278" s="90">
        <v>45568</v>
      </c>
      <c r="V278" s="89" t="s">
        <v>1021</v>
      </c>
      <c r="W278" s="89" t="s">
        <v>806</v>
      </c>
      <c r="X278" s="89" t="s">
        <v>807</v>
      </c>
      <c r="Y278" s="89" t="s">
        <v>808</v>
      </c>
      <c r="Z278" s="89" t="s">
        <v>809</v>
      </c>
      <c r="AA278" s="89"/>
      <c r="AB278" s="89" t="s">
        <v>810</v>
      </c>
      <c r="AC278" s="89">
        <v>-18.192270000000001</v>
      </c>
      <c r="AD278" s="89">
        <v>-5.2812200000000002</v>
      </c>
      <c r="AE278" s="89">
        <v>-71.532539999999997</v>
      </c>
      <c r="AF278" s="89">
        <v>2.42</v>
      </c>
      <c r="AG278" s="89" t="s">
        <v>811</v>
      </c>
      <c r="AH278" s="89">
        <v>9</v>
      </c>
      <c r="AI278" s="89" t="s">
        <v>812</v>
      </c>
      <c r="AJ278" s="89">
        <v>-46549.37</v>
      </c>
      <c r="AK278" s="89">
        <v>0.56999999999999995</v>
      </c>
    </row>
    <row r="279" spans="1:37" x14ac:dyDescent="0.3">
      <c r="A279" s="89" t="s">
        <v>877</v>
      </c>
      <c r="B279" s="89" t="s">
        <v>879</v>
      </c>
      <c r="C279" s="89" t="s">
        <v>813</v>
      </c>
      <c r="D279" s="89">
        <v>74</v>
      </c>
      <c r="E279" s="89" t="s">
        <v>803</v>
      </c>
      <c r="F279" s="89">
        <v>-75.08</v>
      </c>
      <c r="G279" s="89">
        <v>253.26</v>
      </c>
      <c r="H279" s="89"/>
      <c r="I279" s="89"/>
      <c r="J279" s="89"/>
      <c r="K279" s="89">
        <v>32.71</v>
      </c>
      <c r="L279" s="89">
        <v>-42.162880000000001</v>
      </c>
      <c r="M279" s="89" t="s">
        <v>460</v>
      </c>
      <c r="N279" s="89">
        <v>145.59172000000001</v>
      </c>
      <c r="O279" s="89" t="s">
        <v>460</v>
      </c>
      <c r="P279" s="89" t="s">
        <v>804</v>
      </c>
      <c r="Q279" s="89">
        <v>266.97000000000003</v>
      </c>
      <c r="R279" s="89">
        <v>160.74</v>
      </c>
      <c r="S279" s="89">
        <v>27.04</v>
      </c>
      <c r="T279" s="89" t="s">
        <v>805</v>
      </c>
      <c r="U279" s="90">
        <v>45568</v>
      </c>
      <c r="V279" s="91">
        <v>0.54112268518518514</v>
      </c>
      <c r="W279" s="89" t="s">
        <v>806</v>
      </c>
      <c r="X279" s="89" t="s">
        <v>807</v>
      </c>
      <c r="Y279" s="89" t="s">
        <v>808</v>
      </c>
      <c r="Z279" s="89" t="s">
        <v>809</v>
      </c>
      <c r="AA279" s="89"/>
      <c r="AB279" s="89" t="s">
        <v>882</v>
      </c>
      <c r="AC279" s="89"/>
      <c r="AD279" s="89"/>
      <c r="AE279" s="89"/>
      <c r="AF279" s="89"/>
      <c r="AG279" s="89" t="s">
        <v>811</v>
      </c>
      <c r="AH279" s="89">
        <v>9</v>
      </c>
      <c r="AI279" s="89" t="s">
        <v>812</v>
      </c>
      <c r="AJ279" s="89">
        <v>-16257.16</v>
      </c>
      <c r="AK279" s="89">
        <v>0.56999999999999995</v>
      </c>
    </row>
    <row r="280" spans="1:37" x14ac:dyDescent="0.3">
      <c r="A280" s="89" t="s">
        <v>877</v>
      </c>
      <c r="B280" s="89" t="s">
        <v>801</v>
      </c>
      <c r="C280" s="89" t="s">
        <v>813</v>
      </c>
      <c r="D280" s="89">
        <v>74</v>
      </c>
      <c r="E280" s="89" t="s">
        <v>803</v>
      </c>
      <c r="F280" s="89">
        <v>-74.540000000000006</v>
      </c>
      <c r="G280" s="89">
        <v>252.79</v>
      </c>
      <c r="H280" s="89"/>
      <c r="I280" s="89"/>
      <c r="J280" s="89"/>
      <c r="K280" s="89">
        <v>59.41</v>
      </c>
      <c r="L280" s="89">
        <v>-42.162889999999997</v>
      </c>
      <c r="M280" s="89" t="s">
        <v>460</v>
      </c>
      <c r="N280" s="89">
        <v>145.59175999999999</v>
      </c>
      <c r="O280" s="89" t="s">
        <v>460</v>
      </c>
      <c r="P280" s="89" t="s">
        <v>804</v>
      </c>
      <c r="Q280" s="89">
        <v>141.43</v>
      </c>
      <c r="R280" s="89">
        <v>34.29</v>
      </c>
      <c r="S280" s="89">
        <v>18.489999999999998</v>
      </c>
      <c r="T280" s="89" t="s">
        <v>805</v>
      </c>
      <c r="U280" s="90">
        <v>45561</v>
      </c>
      <c r="V280" s="89" t="s">
        <v>1022</v>
      </c>
      <c r="W280" s="89" t="s">
        <v>806</v>
      </c>
      <c r="X280" s="89" t="s">
        <v>807</v>
      </c>
      <c r="Y280" s="89" t="s">
        <v>808</v>
      </c>
      <c r="Z280" s="89" t="s">
        <v>809</v>
      </c>
      <c r="AA280" s="89"/>
      <c r="AB280" s="89" t="s">
        <v>882</v>
      </c>
      <c r="AC280" s="89"/>
      <c r="AD280" s="89"/>
      <c r="AE280" s="89"/>
      <c r="AF280" s="89"/>
      <c r="AG280" s="89" t="s">
        <v>811</v>
      </c>
      <c r="AH280" s="89">
        <v>9</v>
      </c>
      <c r="AI280" s="89" t="s">
        <v>812</v>
      </c>
      <c r="AJ280" s="89">
        <v>-1999.36</v>
      </c>
      <c r="AK280" s="89">
        <v>0.1</v>
      </c>
    </row>
    <row r="281" spans="1:37" x14ac:dyDescent="0.3">
      <c r="A281" s="89" t="s">
        <v>877</v>
      </c>
      <c r="B281" s="89" t="s">
        <v>801</v>
      </c>
      <c r="C281" s="89" t="s">
        <v>802</v>
      </c>
      <c r="D281" s="89">
        <v>74</v>
      </c>
      <c r="E281" s="89" t="s">
        <v>803</v>
      </c>
      <c r="F281" s="89">
        <v>-74.62</v>
      </c>
      <c r="G281" s="89">
        <v>252.62</v>
      </c>
      <c r="H281" s="89"/>
      <c r="I281" s="89"/>
      <c r="J281" s="89"/>
      <c r="K281" s="89">
        <v>61.4</v>
      </c>
      <c r="L281" s="89">
        <v>-42.162889999999997</v>
      </c>
      <c r="M281" s="89" t="s">
        <v>460</v>
      </c>
      <c r="N281" s="89">
        <v>145.59175999999999</v>
      </c>
      <c r="O281" s="89" t="s">
        <v>460</v>
      </c>
      <c r="P281" s="89" t="s">
        <v>804</v>
      </c>
      <c r="Q281" s="89">
        <v>102.77</v>
      </c>
      <c r="R281" s="89">
        <v>355.58</v>
      </c>
      <c r="S281" s="89">
        <v>18.78</v>
      </c>
      <c r="T281" s="89" t="s">
        <v>805</v>
      </c>
      <c r="U281" s="90">
        <v>45561</v>
      </c>
      <c r="V281" s="89" t="s">
        <v>1023</v>
      </c>
      <c r="W281" s="89" t="s">
        <v>806</v>
      </c>
      <c r="X281" s="89" t="s">
        <v>807</v>
      </c>
      <c r="Y281" s="89" t="s">
        <v>808</v>
      </c>
      <c r="Z281" s="89" t="s">
        <v>809</v>
      </c>
      <c r="AA281" s="89"/>
      <c r="AB281" s="89" t="s">
        <v>882</v>
      </c>
      <c r="AC281" s="89"/>
      <c r="AD281" s="89"/>
      <c r="AE281" s="89"/>
      <c r="AF281" s="89"/>
      <c r="AG281" s="89" t="s">
        <v>811</v>
      </c>
      <c r="AH281" s="89">
        <v>9</v>
      </c>
      <c r="AI281" s="89" t="s">
        <v>812</v>
      </c>
      <c r="AJ281" s="89">
        <v>-5897.73</v>
      </c>
      <c r="AK281" s="89">
        <v>0.1</v>
      </c>
    </row>
    <row r="282" spans="1:37" x14ac:dyDescent="0.3">
      <c r="A282" s="89" t="s">
        <v>877</v>
      </c>
      <c r="B282" s="89" t="s">
        <v>879</v>
      </c>
      <c r="C282" s="89" t="s">
        <v>813</v>
      </c>
      <c r="D282" s="89">
        <v>75</v>
      </c>
      <c r="E282" s="89" t="s">
        <v>803</v>
      </c>
      <c r="F282" s="89">
        <v>-75.040000000000006</v>
      </c>
      <c r="G282" s="89">
        <v>253.33</v>
      </c>
      <c r="H282" s="89"/>
      <c r="I282" s="89"/>
      <c r="J282" s="89"/>
      <c r="K282" s="89">
        <v>32.950000000000003</v>
      </c>
      <c r="L282" s="89">
        <v>-42.162880000000001</v>
      </c>
      <c r="M282" s="89" t="s">
        <v>460</v>
      </c>
      <c r="N282" s="89">
        <v>145.59172000000001</v>
      </c>
      <c r="O282" s="89" t="s">
        <v>460</v>
      </c>
      <c r="P282" s="89" t="s">
        <v>804</v>
      </c>
      <c r="Q282" s="89">
        <v>212.98</v>
      </c>
      <c r="R282" s="89">
        <v>106.83</v>
      </c>
      <c r="S282" s="89">
        <v>27.03</v>
      </c>
      <c r="T282" s="89" t="s">
        <v>805</v>
      </c>
      <c r="U282" s="90">
        <v>45568</v>
      </c>
      <c r="V282" s="91">
        <v>0.54114583333333333</v>
      </c>
      <c r="W282" s="89" t="s">
        <v>806</v>
      </c>
      <c r="X282" s="89" t="s">
        <v>807</v>
      </c>
      <c r="Y282" s="89" t="s">
        <v>808</v>
      </c>
      <c r="Z282" s="89" t="s">
        <v>809</v>
      </c>
      <c r="AA282" s="89"/>
      <c r="AB282" s="89" t="s">
        <v>882</v>
      </c>
      <c r="AC282" s="89"/>
      <c r="AD282" s="89"/>
      <c r="AE282" s="89"/>
      <c r="AF282" s="89"/>
      <c r="AG282" s="89" t="s">
        <v>811</v>
      </c>
      <c r="AH282" s="89">
        <v>9</v>
      </c>
      <c r="AI282" s="89" t="s">
        <v>812</v>
      </c>
      <c r="AJ282" s="89">
        <v>-16561.09</v>
      </c>
      <c r="AK282" s="89">
        <v>0.56999999999999995</v>
      </c>
    </row>
    <row r="283" spans="1:37" x14ac:dyDescent="0.3">
      <c r="A283" s="89" t="s">
        <v>877</v>
      </c>
      <c r="B283" s="89" t="s">
        <v>879</v>
      </c>
      <c r="C283" s="89" t="s">
        <v>802</v>
      </c>
      <c r="D283" s="89">
        <v>75</v>
      </c>
      <c r="E283" s="89" t="s">
        <v>803</v>
      </c>
      <c r="F283" s="89">
        <v>-75.8</v>
      </c>
      <c r="G283" s="89">
        <v>253.06</v>
      </c>
      <c r="H283" s="89"/>
      <c r="I283" s="89"/>
      <c r="J283" s="89"/>
      <c r="K283" s="89">
        <v>31.29</v>
      </c>
      <c r="L283" s="89">
        <v>-42.162880000000001</v>
      </c>
      <c r="M283" s="89" t="s">
        <v>460</v>
      </c>
      <c r="N283" s="89">
        <v>145.59172000000001</v>
      </c>
      <c r="O283" s="89" t="s">
        <v>460</v>
      </c>
      <c r="P283" s="89" t="s">
        <v>804</v>
      </c>
      <c r="Q283" s="89">
        <v>85.1</v>
      </c>
      <c r="R283" s="89">
        <v>339.59</v>
      </c>
      <c r="S283" s="89">
        <v>25.65</v>
      </c>
      <c r="T283" s="89" t="s">
        <v>805</v>
      </c>
      <c r="U283" s="90">
        <v>45568</v>
      </c>
      <c r="V283" s="89" t="s">
        <v>1024</v>
      </c>
      <c r="W283" s="89" t="s">
        <v>806</v>
      </c>
      <c r="X283" s="89" t="s">
        <v>807</v>
      </c>
      <c r="Y283" s="89" t="s">
        <v>808</v>
      </c>
      <c r="Z283" s="89" t="s">
        <v>809</v>
      </c>
      <c r="AA283" s="89"/>
      <c r="AB283" s="89" t="s">
        <v>810</v>
      </c>
      <c r="AC283" s="89">
        <v>-18.427790000000002</v>
      </c>
      <c r="AD283" s="89">
        <v>-5.3521999999999998</v>
      </c>
      <c r="AE283" s="89">
        <v>-72.501810000000006</v>
      </c>
      <c r="AF283" s="89">
        <v>3.47</v>
      </c>
      <c r="AG283" s="89" t="s">
        <v>811</v>
      </c>
      <c r="AH283" s="89">
        <v>9</v>
      </c>
      <c r="AI283" s="89" t="s">
        <v>812</v>
      </c>
      <c r="AJ283" s="89">
        <v>-46501.07</v>
      </c>
      <c r="AK283" s="89">
        <v>0.56999999999999995</v>
      </c>
    </row>
    <row r="284" spans="1:37" x14ac:dyDescent="0.3">
      <c r="A284" s="89" t="s">
        <v>877</v>
      </c>
      <c r="B284" s="89" t="s">
        <v>879</v>
      </c>
      <c r="C284" s="89" t="s">
        <v>802</v>
      </c>
      <c r="D284" s="89">
        <v>76</v>
      </c>
      <c r="E284" s="89" t="s">
        <v>803</v>
      </c>
      <c r="F284" s="89">
        <v>-75.81</v>
      </c>
      <c r="G284" s="89">
        <v>253.31</v>
      </c>
      <c r="H284" s="89"/>
      <c r="I284" s="89"/>
      <c r="J284" s="89"/>
      <c r="K284" s="89">
        <v>31.67</v>
      </c>
      <c r="L284" s="89">
        <v>-42.162880000000001</v>
      </c>
      <c r="M284" s="89" t="s">
        <v>460</v>
      </c>
      <c r="N284" s="89">
        <v>145.59172000000001</v>
      </c>
      <c r="O284" s="89" t="s">
        <v>460</v>
      </c>
      <c r="P284" s="89" t="s">
        <v>804</v>
      </c>
      <c r="Q284" s="89">
        <v>69.78</v>
      </c>
      <c r="R284" s="89">
        <v>324.52</v>
      </c>
      <c r="S284" s="89">
        <v>25.66</v>
      </c>
      <c r="T284" s="89" t="s">
        <v>805</v>
      </c>
      <c r="U284" s="90">
        <v>45568</v>
      </c>
      <c r="V284" s="89" t="s">
        <v>1025</v>
      </c>
      <c r="W284" s="89" t="s">
        <v>806</v>
      </c>
      <c r="X284" s="89" t="s">
        <v>807</v>
      </c>
      <c r="Y284" s="89" t="s">
        <v>808</v>
      </c>
      <c r="Z284" s="89" t="s">
        <v>809</v>
      </c>
      <c r="AA284" s="89"/>
      <c r="AB284" s="89" t="s">
        <v>810</v>
      </c>
      <c r="AC284" s="89">
        <v>-18.66253</v>
      </c>
      <c r="AD284" s="89">
        <v>-5.4231400000000001</v>
      </c>
      <c r="AE284" s="89">
        <v>-73.471279999999993</v>
      </c>
      <c r="AF284" s="89">
        <v>1.86</v>
      </c>
      <c r="AG284" s="89" t="s">
        <v>811</v>
      </c>
      <c r="AH284" s="89">
        <v>9</v>
      </c>
      <c r="AI284" s="89" t="s">
        <v>812</v>
      </c>
      <c r="AJ284" s="89">
        <v>-46485.760000000002</v>
      </c>
      <c r="AK284" s="89">
        <v>0.56999999999999995</v>
      </c>
    </row>
    <row r="285" spans="1:37" x14ac:dyDescent="0.3">
      <c r="A285" s="89" t="s">
        <v>877</v>
      </c>
      <c r="B285" s="89" t="s">
        <v>879</v>
      </c>
      <c r="C285" s="89" t="s">
        <v>813</v>
      </c>
      <c r="D285" s="89">
        <v>76</v>
      </c>
      <c r="E285" s="89" t="s">
        <v>803</v>
      </c>
      <c r="F285" s="89">
        <v>-75.11</v>
      </c>
      <c r="G285" s="89">
        <v>252.64</v>
      </c>
      <c r="H285" s="89"/>
      <c r="I285" s="89"/>
      <c r="J285" s="89"/>
      <c r="K285" s="89">
        <v>33.75</v>
      </c>
      <c r="L285" s="89">
        <v>-42.162880000000001</v>
      </c>
      <c r="M285" s="89" t="s">
        <v>460</v>
      </c>
      <c r="N285" s="89">
        <v>145.59172000000001</v>
      </c>
      <c r="O285" s="89" t="s">
        <v>460</v>
      </c>
      <c r="P285" s="89" t="s">
        <v>804</v>
      </c>
      <c r="Q285" s="89">
        <v>23.17</v>
      </c>
      <c r="R285" s="89">
        <v>276.33</v>
      </c>
      <c r="S285" s="89">
        <v>27.03</v>
      </c>
      <c r="T285" s="89" t="s">
        <v>805</v>
      </c>
      <c r="U285" s="90">
        <v>45568</v>
      </c>
      <c r="V285" s="91">
        <v>0.54115740740740736</v>
      </c>
      <c r="W285" s="89" t="s">
        <v>806</v>
      </c>
      <c r="X285" s="89" t="s">
        <v>807</v>
      </c>
      <c r="Y285" s="89" t="s">
        <v>808</v>
      </c>
      <c r="Z285" s="89" t="s">
        <v>809</v>
      </c>
      <c r="AA285" s="89"/>
      <c r="AB285" s="89" t="s">
        <v>882</v>
      </c>
      <c r="AC285" s="89"/>
      <c r="AD285" s="89"/>
      <c r="AE285" s="89"/>
      <c r="AF285" s="89"/>
      <c r="AG285" s="89" t="s">
        <v>811</v>
      </c>
      <c r="AH285" s="89">
        <v>9</v>
      </c>
      <c r="AI285" s="89" t="s">
        <v>812</v>
      </c>
      <c r="AJ285" s="89">
        <v>-16729.53</v>
      </c>
      <c r="AK285" s="89">
        <v>0.56999999999999995</v>
      </c>
    </row>
    <row r="286" spans="1:37" x14ac:dyDescent="0.3">
      <c r="A286" s="89" t="s">
        <v>877</v>
      </c>
      <c r="B286" s="89" t="s">
        <v>801</v>
      </c>
      <c r="C286" s="89" t="s">
        <v>813</v>
      </c>
      <c r="D286" s="89">
        <v>76</v>
      </c>
      <c r="E286" s="89" t="s">
        <v>803</v>
      </c>
      <c r="F286" s="89">
        <v>-74.59</v>
      </c>
      <c r="G286" s="89">
        <v>252.64</v>
      </c>
      <c r="H286" s="89"/>
      <c r="I286" s="89"/>
      <c r="J286" s="89"/>
      <c r="K286" s="89">
        <v>61.82</v>
      </c>
      <c r="L286" s="89">
        <v>-42.162889999999997</v>
      </c>
      <c r="M286" s="89" t="s">
        <v>460</v>
      </c>
      <c r="N286" s="89">
        <v>145.59175999999999</v>
      </c>
      <c r="O286" s="89" t="s">
        <v>460</v>
      </c>
      <c r="P286" s="89" t="s">
        <v>804</v>
      </c>
      <c r="Q286" s="89">
        <v>36.68</v>
      </c>
      <c r="R286" s="89">
        <v>289.39999999999998</v>
      </c>
      <c r="S286" s="89">
        <v>18.5</v>
      </c>
      <c r="T286" s="89" t="s">
        <v>805</v>
      </c>
      <c r="U286" s="90">
        <v>45561</v>
      </c>
      <c r="V286" s="89" t="s">
        <v>1026</v>
      </c>
      <c r="W286" s="89" t="s">
        <v>806</v>
      </c>
      <c r="X286" s="89" t="s">
        <v>807</v>
      </c>
      <c r="Y286" s="89" t="s">
        <v>808</v>
      </c>
      <c r="Z286" s="89" t="s">
        <v>809</v>
      </c>
      <c r="AA286" s="89"/>
      <c r="AB286" s="89" t="s">
        <v>882</v>
      </c>
      <c r="AC286" s="89"/>
      <c r="AD286" s="89"/>
      <c r="AE286" s="89"/>
      <c r="AF286" s="89"/>
      <c r="AG286" s="89" t="s">
        <v>811</v>
      </c>
      <c r="AH286" s="89">
        <v>9</v>
      </c>
      <c r="AI286" s="89" t="s">
        <v>812</v>
      </c>
      <c r="AJ286" s="89">
        <v>-2252.86</v>
      </c>
      <c r="AK286" s="89">
        <v>0.1</v>
      </c>
    </row>
    <row r="287" spans="1:37" x14ac:dyDescent="0.3">
      <c r="A287" s="89" t="s">
        <v>877</v>
      </c>
      <c r="B287" s="89" t="s">
        <v>801</v>
      </c>
      <c r="C287" s="89" t="s">
        <v>802</v>
      </c>
      <c r="D287" s="89">
        <v>76</v>
      </c>
      <c r="E287" s="89" t="s">
        <v>803</v>
      </c>
      <c r="F287" s="89">
        <v>-74.59</v>
      </c>
      <c r="G287" s="89">
        <v>252.77</v>
      </c>
      <c r="H287" s="89"/>
      <c r="I287" s="89"/>
      <c r="J287" s="89"/>
      <c r="K287" s="89">
        <v>61.63</v>
      </c>
      <c r="L287" s="89">
        <v>-42.162889999999997</v>
      </c>
      <c r="M287" s="89" t="s">
        <v>460</v>
      </c>
      <c r="N287" s="89">
        <v>145.59175999999999</v>
      </c>
      <c r="O287" s="89" t="s">
        <v>460</v>
      </c>
      <c r="P287" s="89" t="s">
        <v>804</v>
      </c>
      <c r="Q287" s="89">
        <v>101.13</v>
      </c>
      <c r="R287" s="89">
        <v>354.09</v>
      </c>
      <c r="S287" s="89">
        <v>18.77</v>
      </c>
      <c r="T287" s="89" t="s">
        <v>805</v>
      </c>
      <c r="U287" s="90">
        <v>45561</v>
      </c>
      <c r="V287" s="89" t="s">
        <v>1027</v>
      </c>
      <c r="W287" s="89" t="s">
        <v>806</v>
      </c>
      <c r="X287" s="89" t="s">
        <v>807</v>
      </c>
      <c r="Y287" s="89" t="s">
        <v>808</v>
      </c>
      <c r="Z287" s="89" t="s">
        <v>809</v>
      </c>
      <c r="AA287" s="89"/>
      <c r="AB287" s="89" t="s">
        <v>882</v>
      </c>
      <c r="AC287" s="89"/>
      <c r="AD287" s="89"/>
      <c r="AE287" s="89"/>
      <c r="AF287" s="89"/>
      <c r="AG287" s="89" t="s">
        <v>811</v>
      </c>
      <c r="AH287" s="89">
        <v>9</v>
      </c>
      <c r="AI287" s="89" t="s">
        <v>812</v>
      </c>
      <c r="AJ287" s="89">
        <v>-5896.09</v>
      </c>
      <c r="AK287" s="89">
        <v>0.1</v>
      </c>
    </row>
    <row r="288" spans="1:37" x14ac:dyDescent="0.3">
      <c r="A288" s="89" t="s">
        <v>877</v>
      </c>
      <c r="B288" s="89" t="s">
        <v>879</v>
      </c>
      <c r="C288" s="89" t="s">
        <v>802</v>
      </c>
      <c r="D288" s="89">
        <v>77</v>
      </c>
      <c r="E288" s="89" t="s">
        <v>803</v>
      </c>
      <c r="F288" s="89">
        <v>-75.930000000000007</v>
      </c>
      <c r="G288" s="89">
        <v>253.31</v>
      </c>
      <c r="H288" s="89"/>
      <c r="I288" s="89"/>
      <c r="J288" s="89"/>
      <c r="K288" s="89">
        <v>31.62</v>
      </c>
      <c r="L288" s="89">
        <v>-42.162880000000001</v>
      </c>
      <c r="M288" s="89" t="s">
        <v>460</v>
      </c>
      <c r="N288" s="89">
        <v>145.59172000000001</v>
      </c>
      <c r="O288" s="89" t="s">
        <v>460</v>
      </c>
      <c r="P288" s="89" t="s">
        <v>804</v>
      </c>
      <c r="Q288" s="89">
        <v>346.58</v>
      </c>
      <c r="R288" s="89">
        <v>241.32</v>
      </c>
      <c r="S288" s="89">
        <v>25.67</v>
      </c>
      <c r="T288" s="89" t="s">
        <v>805</v>
      </c>
      <c r="U288" s="90">
        <v>45568</v>
      </c>
      <c r="V288" s="89" t="s">
        <v>1028</v>
      </c>
      <c r="W288" s="89" t="s">
        <v>806</v>
      </c>
      <c r="X288" s="89" t="s">
        <v>807</v>
      </c>
      <c r="Y288" s="89" t="s">
        <v>808</v>
      </c>
      <c r="Z288" s="89" t="s">
        <v>809</v>
      </c>
      <c r="AA288" s="89"/>
      <c r="AB288" s="89" t="s">
        <v>810</v>
      </c>
      <c r="AC288" s="89">
        <v>-18.896360000000001</v>
      </c>
      <c r="AD288" s="89">
        <v>-5.4932499999999997</v>
      </c>
      <c r="AE288" s="89">
        <v>-74.441019999999995</v>
      </c>
      <c r="AF288" s="89">
        <v>3.6</v>
      </c>
      <c r="AG288" s="89" t="s">
        <v>811</v>
      </c>
      <c r="AH288" s="89">
        <v>9</v>
      </c>
      <c r="AI288" s="89" t="s">
        <v>812</v>
      </c>
      <c r="AJ288" s="89">
        <v>-46404.45</v>
      </c>
      <c r="AK288" s="89">
        <v>0.56999999999999995</v>
      </c>
    </row>
    <row r="289" spans="1:37" x14ac:dyDescent="0.3">
      <c r="A289" s="89" t="s">
        <v>877</v>
      </c>
      <c r="B289" s="89" t="s">
        <v>879</v>
      </c>
      <c r="C289" s="89" t="s">
        <v>813</v>
      </c>
      <c r="D289" s="89">
        <v>77</v>
      </c>
      <c r="E289" s="89" t="s">
        <v>803</v>
      </c>
      <c r="F289" s="89">
        <v>-75.12</v>
      </c>
      <c r="G289" s="89">
        <v>252.82</v>
      </c>
      <c r="H289" s="89"/>
      <c r="I289" s="89"/>
      <c r="J289" s="89"/>
      <c r="K289" s="89">
        <v>33.89</v>
      </c>
      <c r="L289" s="89">
        <v>-42.162880000000001</v>
      </c>
      <c r="M289" s="89" t="s">
        <v>460</v>
      </c>
      <c r="N289" s="89">
        <v>145.59172000000001</v>
      </c>
      <c r="O289" s="89" t="s">
        <v>460</v>
      </c>
      <c r="P289" s="89" t="s">
        <v>804</v>
      </c>
      <c r="Q289" s="89">
        <v>0.06</v>
      </c>
      <c r="R289" s="89">
        <v>253.41</v>
      </c>
      <c r="S289" s="89">
        <v>27.02</v>
      </c>
      <c r="T289" s="89" t="s">
        <v>805</v>
      </c>
      <c r="U289" s="90">
        <v>45568</v>
      </c>
      <c r="V289" s="91">
        <v>0.54118055555555555</v>
      </c>
      <c r="W289" s="89" t="s">
        <v>806</v>
      </c>
      <c r="X289" s="89" t="s">
        <v>807</v>
      </c>
      <c r="Y289" s="89" t="s">
        <v>808</v>
      </c>
      <c r="Z289" s="89" t="s">
        <v>809</v>
      </c>
      <c r="AA289" s="89"/>
      <c r="AB289" s="89" t="s">
        <v>882</v>
      </c>
      <c r="AC289" s="89"/>
      <c r="AD289" s="89"/>
      <c r="AE289" s="89"/>
      <c r="AF289" s="89"/>
      <c r="AG289" s="89" t="s">
        <v>811</v>
      </c>
      <c r="AH289" s="89">
        <v>9</v>
      </c>
      <c r="AI289" s="89" t="s">
        <v>812</v>
      </c>
      <c r="AJ289" s="89">
        <v>-17061.72</v>
      </c>
      <c r="AK289" s="89">
        <v>0.56999999999999995</v>
      </c>
    </row>
    <row r="290" spans="1:37" x14ac:dyDescent="0.3">
      <c r="A290" s="89" t="s">
        <v>877</v>
      </c>
      <c r="B290" s="89" t="s">
        <v>801</v>
      </c>
      <c r="C290" s="89" t="s">
        <v>813</v>
      </c>
      <c r="D290" s="89">
        <v>78</v>
      </c>
      <c r="E290" s="89" t="s">
        <v>803</v>
      </c>
      <c r="F290" s="89">
        <v>-74.66</v>
      </c>
      <c r="G290" s="89">
        <v>252.9</v>
      </c>
      <c r="H290" s="89"/>
      <c r="I290" s="89"/>
      <c r="J290" s="89"/>
      <c r="K290" s="89">
        <v>60.4</v>
      </c>
      <c r="L290" s="89">
        <v>-42.162889999999997</v>
      </c>
      <c r="M290" s="89" t="s">
        <v>460</v>
      </c>
      <c r="N290" s="89">
        <v>145.59175999999999</v>
      </c>
      <c r="O290" s="89" t="s">
        <v>460</v>
      </c>
      <c r="P290" s="89" t="s">
        <v>804</v>
      </c>
      <c r="Q290" s="89">
        <v>325.3</v>
      </c>
      <c r="R290" s="89">
        <v>218.29</v>
      </c>
      <c r="S290" s="89">
        <v>18.510000000000002</v>
      </c>
      <c r="T290" s="89" t="s">
        <v>805</v>
      </c>
      <c r="U290" s="90">
        <v>45561</v>
      </c>
      <c r="V290" s="89" t="s">
        <v>1029</v>
      </c>
      <c r="W290" s="89" t="s">
        <v>806</v>
      </c>
      <c r="X290" s="89" t="s">
        <v>807</v>
      </c>
      <c r="Y290" s="89" t="s">
        <v>808</v>
      </c>
      <c r="Z290" s="89" t="s">
        <v>809</v>
      </c>
      <c r="AA290" s="89"/>
      <c r="AB290" s="89" t="s">
        <v>882</v>
      </c>
      <c r="AC290" s="89"/>
      <c r="AD290" s="89"/>
      <c r="AE290" s="89"/>
      <c r="AF290" s="89"/>
      <c r="AG290" s="89" t="s">
        <v>811</v>
      </c>
      <c r="AH290" s="89">
        <v>9</v>
      </c>
      <c r="AI290" s="89" t="s">
        <v>812</v>
      </c>
      <c r="AJ290" s="89">
        <v>-2541.4899999999998</v>
      </c>
      <c r="AK290" s="89">
        <v>0.1</v>
      </c>
    </row>
    <row r="291" spans="1:37" x14ac:dyDescent="0.3">
      <c r="A291" s="89" t="s">
        <v>877</v>
      </c>
      <c r="B291" s="89" t="s">
        <v>801</v>
      </c>
      <c r="C291" s="89" t="s">
        <v>802</v>
      </c>
      <c r="D291" s="89">
        <v>78</v>
      </c>
      <c r="E291" s="89" t="s">
        <v>803</v>
      </c>
      <c r="F291" s="89">
        <v>-74.569999999999993</v>
      </c>
      <c r="G291" s="89">
        <v>252.69</v>
      </c>
      <c r="H291" s="89"/>
      <c r="I291" s="89"/>
      <c r="J291" s="89"/>
      <c r="K291" s="89">
        <v>59.98</v>
      </c>
      <c r="L291" s="89">
        <v>-42.162889999999997</v>
      </c>
      <c r="M291" s="89" t="s">
        <v>460</v>
      </c>
      <c r="N291" s="89">
        <v>145.59175999999999</v>
      </c>
      <c r="O291" s="89" t="s">
        <v>460</v>
      </c>
      <c r="P291" s="89" t="s">
        <v>804</v>
      </c>
      <c r="Q291" s="89">
        <v>102.14</v>
      </c>
      <c r="R291" s="89">
        <v>355.02</v>
      </c>
      <c r="S291" s="89">
        <v>18.760000000000002</v>
      </c>
      <c r="T291" s="89" t="s">
        <v>805</v>
      </c>
      <c r="U291" s="90">
        <v>45561</v>
      </c>
      <c r="V291" s="89" t="s">
        <v>1030</v>
      </c>
      <c r="W291" s="89" t="s">
        <v>806</v>
      </c>
      <c r="X291" s="89" t="s">
        <v>807</v>
      </c>
      <c r="Y291" s="89" t="s">
        <v>808</v>
      </c>
      <c r="Z291" s="89" t="s">
        <v>809</v>
      </c>
      <c r="AA291" s="89"/>
      <c r="AB291" s="89" t="s">
        <v>882</v>
      </c>
      <c r="AC291" s="89"/>
      <c r="AD291" s="89"/>
      <c r="AE291" s="89"/>
      <c r="AF291" s="89"/>
      <c r="AG291" s="89" t="s">
        <v>811</v>
      </c>
      <c r="AH291" s="89">
        <v>9</v>
      </c>
      <c r="AI291" s="89" t="s">
        <v>812</v>
      </c>
      <c r="AJ291" s="89">
        <v>-5897.1</v>
      </c>
      <c r="AK291" s="89">
        <v>0.1</v>
      </c>
    </row>
    <row r="292" spans="1:37" x14ac:dyDescent="0.3">
      <c r="A292" s="89" t="s">
        <v>877</v>
      </c>
      <c r="B292" s="89" t="s">
        <v>879</v>
      </c>
      <c r="C292" s="89" t="s">
        <v>802</v>
      </c>
      <c r="D292" s="89">
        <v>78</v>
      </c>
      <c r="E292" s="89" t="s">
        <v>803</v>
      </c>
      <c r="F292" s="89">
        <v>-75.87</v>
      </c>
      <c r="G292" s="89">
        <v>253.6</v>
      </c>
      <c r="H292" s="89"/>
      <c r="I292" s="89"/>
      <c r="J292" s="89"/>
      <c r="K292" s="89">
        <v>31.48</v>
      </c>
      <c r="L292" s="89">
        <v>-42.162880000000001</v>
      </c>
      <c r="M292" s="89" t="s">
        <v>460</v>
      </c>
      <c r="N292" s="89">
        <v>145.59172000000001</v>
      </c>
      <c r="O292" s="89" t="s">
        <v>460</v>
      </c>
      <c r="P292" s="89" t="s">
        <v>804</v>
      </c>
      <c r="Q292" s="89">
        <v>294.55</v>
      </c>
      <c r="R292" s="89">
        <v>189.58</v>
      </c>
      <c r="S292" s="89">
        <v>25.68</v>
      </c>
      <c r="T292" s="89" t="s">
        <v>805</v>
      </c>
      <c r="U292" s="90">
        <v>45568</v>
      </c>
      <c r="V292" s="89" t="s">
        <v>1031</v>
      </c>
      <c r="W292" s="89" t="s">
        <v>806</v>
      </c>
      <c r="X292" s="89" t="s">
        <v>807</v>
      </c>
      <c r="Y292" s="89" t="s">
        <v>808</v>
      </c>
      <c r="Z292" s="89" t="s">
        <v>809</v>
      </c>
      <c r="AA292" s="89"/>
      <c r="AB292" s="89" t="s">
        <v>810</v>
      </c>
      <c r="AC292" s="89">
        <v>-19.12989</v>
      </c>
      <c r="AD292" s="89">
        <v>-5.5626199999999999</v>
      </c>
      <c r="AE292" s="89">
        <v>-75.410899999999998</v>
      </c>
      <c r="AF292" s="89">
        <v>2.78</v>
      </c>
      <c r="AG292" s="89" t="s">
        <v>811</v>
      </c>
      <c r="AH292" s="89">
        <v>9</v>
      </c>
      <c r="AI292" s="89" t="s">
        <v>812</v>
      </c>
      <c r="AJ292" s="89">
        <v>-46352.42</v>
      </c>
      <c r="AK292" s="89">
        <v>0.56999999999999995</v>
      </c>
    </row>
    <row r="293" spans="1:37" x14ac:dyDescent="0.3">
      <c r="A293" s="89" t="s">
        <v>877</v>
      </c>
      <c r="B293" s="89" t="s">
        <v>879</v>
      </c>
      <c r="C293" s="89" t="s">
        <v>813</v>
      </c>
      <c r="D293" s="89">
        <v>78</v>
      </c>
      <c r="E293" s="89" t="s">
        <v>803</v>
      </c>
      <c r="F293" s="89">
        <v>-75.14</v>
      </c>
      <c r="G293" s="89">
        <v>252.97</v>
      </c>
      <c r="H293" s="89"/>
      <c r="I293" s="89"/>
      <c r="J293" s="89"/>
      <c r="K293" s="89">
        <v>33.75</v>
      </c>
      <c r="L293" s="89">
        <v>-42.162880000000001</v>
      </c>
      <c r="M293" s="89" t="s">
        <v>460</v>
      </c>
      <c r="N293" s="89">
        <v>145.59172000000001</v>
      </c>
      <c r="O293" s="89" t="s">
        <v>460</v>
      </c>
      <c r="P293" s="89" t="s">
        <v>804</v>
      </c>
      <c r="Q293" s="89">
        <v>309.79000000000002</v>
      </c>
      <c r="R293" s="89">
        <v>203.3</v>
      </c>
      <c r="S293" s="89">
        <v>27.01</v>
      </c>
      <c r="T293" s="89" t="s">
        <v>805</v>
      </c>
      <c r="U293" s="90">
        <v>45568</v>
      </c>
      <c r="V293" s="91">
        <v>0.54120370370370374</v>
      </c>
      <c r="W293" s="89" t="s">
        <v>806</v>
      </c>
      <c r="X293" s="89" t="s">
        <v>807</v>
      </c>
      <c r="Y293" s="89" t="s">
        <v>808</v>
      </c>
      <c r="Z293" s="89" t="s">
        <v>809</v>
      </c>
      <c r="AA293" s="89"/>
      <c r="AB293" s="89" t="s">
        <v>882</v>
      </c>
      <c r="AC293" s="89"/>
      <c r="AD293" s="89"/>
      <c r="AE293" s="89"/>
      <c r="AF293" s="89"/>
      <c r="AG293" s="89" t="s">
        <v>811</v>
      </c>
      <c r="AH293" s="89">
        <v>9</v>
      </c>
      <c r="AI293" s="89" t="s">
        <v>812</v>
      </c>
      <c r="AJ293" s="89">
        <v>-17364.05</v>
      </c>
      <c r="AK293" s="89">
        <v>0.56999999999999995</v>
      </c>
    </row>
    <row r="294" spans="1:37" x14ac:dyDescent="0.3">
      <c r="A294" s="89" t="s">
        <v>877</v>
      </c>
      <c r="B294" s="89" t="s">
        <v>879</v>
      </c>
      <c r="C294" s="89" t="s">
        <v>813</v>
      </c>
      <c r="D294" s="89">
        <v>79</v>
      </c>
      <c r="E294" s="89" t="s">
        <v>803</v>
      </c>
      <c r="F294" s="89">
        <v>-75.040000000000006</v>
      </c>
      <c r="G294" s="89">
        <v>253.08</v>
      </c>
      <c r="H294" s="89"/>
      <c r="I294" s="89"/>
      <c r="J294" s="89"/>
      <c r="K294" s="89">
        <v>31.81</v>
      </c>
      <c r="L294" s="89">
        <v>-42.162880000000001</v>
      </c>
      <c r="M294" s="89" t="s">
        <v>460</v>
      </c>
      <c r="N294" s="89">
        <v>145.59172000000001</v>
      </c>
      <c r="O294" s="89" t="s">
        <v>460</v>
      </c>
      <c r="P294" s="89" t="s">
        <v>804</v>
      </c>
      <c r="Q294" s="89">
        <v>261.70999999999998</v>
      </c>
      <c r="R294" s="89">
        <v>155.33000000000001</v>
      </c>
      <c r="S294" s="89">
        <v>27</v>
      </c>
      <c r="T294" s="89" t="s">
        <v>805</v>
      </c>
      <c r="U294" s="90">
        <v>45568</v>
      </c>
      <c r="V294" s="91">
        <v>0.54122685185185182</v>
      </c>
      <c r="W294" s="89" t="s">
        <v>806</v>
      </c>
      <c r="X294" s="89" t="s">
        <v>807</v>
      </c>
      <c r="Y294" s="89" t="s">
        <v>808</v>
      </c>
      <c r="Z294" s="89" t="s">
        <v>809</v>
      </c>
      <c r="AA294" s="89"/>
      <c r="AB294" s="89" t="s">
        <v>882</v>
      </c>
      <c r="AC294" s="89"/>
      <c r="AD294" s="89"/>
      <c r="AE294" s="89"/>
      <c r="AF294" s="89"/>
      <c r="AG294" s="89" t="s">
        <v>811</v>
      </c>
      <c r="AH294" s="89">
        <v>9</v>
      </c>
      <c r="AI294" s="89" t="s">
        <v>812</v>
      </c>
      <c r="AJ294" s="89">
        <v>-17673.52</v>
      </c>
      <c r="AK294" s="89">
        <v>0.56999999999999995</v>
      </c>
    </row>
    <row r="295" spans="1:37" x14ac:dyDescent="0.3">
      <c r="A295" s="89" t="s">
        <v>877</v>
      </c>
      <c r="B295" s="89" t="s">
        <v>879</v>
      </c>
      <c r="C295" s="89" t="s">
        <v>802</v>
      </c>
      <c r="D295" s="89">
        <v>79</v>
      </c>
      <c r="E295" s="89" t="s">
        <v>803</v>
      </c>
      <c r="F295" s="89">
        <v>-75.86</v>
      </c>
      <c r="G295" s="89">
        <v>253.67</v>
      </c>
      <c r="H295" s="89"/>
      <c r="I295" s="89"/>
      <c r="J295" s="89"/>
      <c r="K295" s="89">
        <v>32.19</v>
      </c>
      <c r="L295" s="89">
        <v>-42.162880000000001</v>
      </c>
      <c r="M295" s="89" t="s">
        <v>460</v>
      </c>
      <c r="N295" s="89">
        <v>145.59172000000001</v>
      </c>
      <c r="O295" s="89" t="s">
        <v>460</v>
      </c>
      <c r="P295" s="89" t="s">
        <v>804</v>
      </c>
      <c r="Q295" s="89">
        <v>284.87</v>
      </c>
      <c r="R295" s="89">
        <v>179.96</v>
      </c>
      <c r="S295" s="89">
        <v>25.68</v>
      </c>
      <c r="T295" s="89" t="s">
        <v>805</v>
      </c>
      <c r="U295" s="90">
        <v>45568</v>
      </c>
      <c r="V295" s="89" t="s">
        <v>1032</v>
      </c>
      <c r="W295" s="89" t="s">
        <v>806</v>
      </c>
      <c r="X295" s="89" t="s">
        <v>807</v>
      </c>
      <c r="Y295" s="89" t="s">
        <v>808</v>
      </c>
      <c r="Z295" s="89" t="s">
        <v>809</v>
      </c>
      <c r="AA295" s="89"/>
      <c r="AB295" s="89" t="s">
        <v>810</v>
      </c>
      <c r="AC295" s="89">
        <v>-19.36421</v>
      </c>
      <c r="AD295" s="89">
        <v>-5.6314200000000003</v>
      </c>
      <c r="AE295" s="89">
        <v>-76.380619999999993</v>
      </c>
      <c r="AF295" s="89">
        <v>0.59</v>
      </c>
      <c r="AG295" s="89" t="s">
        <v>811</v>
      </c>
      <c r="AH295" s="89">
        <v>9</v>
      </c>
      <c r="AI295" s="89" t="s">
        <v>812</v>
      </c>
      <c r="AJ295" s="89">
        <v>-46342.74</v>
      </c>
      <c r="AK295" s="89">
        <v>0.56999999999999995</v>
      </c>
    </row>
    <row r="296" spans="1:37" x14ac:dyDescent="0.3">
      <c r="A296" s="89" t="s">
        <v>877</v>
      </c>
      <c r="B296" s="89" t="s">
        <v>801</v>
      </c>
      <c r="C296" s="89" t="s">
        <v>813</v>
      </c>
      <c r="D296" s="89">
        <v>80</v>
      </c>
      <c r="E296" s="89" t="s">
        <v>803</v>
      </c>
      <c r="F296" s="89">
        <v>-74.540000000000006</v>
      </c>
      <c r="G296" s="89">
        <v>253.35</v>
      </c>
      <c r="H296" s="89"/>
      <c r="I296" s="89"/>
      <c r="J296" s="89"/>
      <c r="K296" s="89">
        <v>61.49</v>
      </c>
      <c r="L296" s="89">
        <v>-42.162889999999997</v>
      </c>
      <c r="M296" s="89" t="s">
        <v>460</v>
      </c>
      <c r="N296" s="89">
        <v>145.59175999999999</v>
      </c>
      <c r="O296" s="89" t="s">
        <v>460</v>
      </c>
      <c r="P296" s="89" t="s">
        <v>804</v>
      </c>
      <c r="Q296" s="89">
        <v>246.56</v>
      </c>
      <c r="R296" s="89">
        <v>140</v>
      </c>
      <c r="S296" s="89">
        <v>18.510000000000002</v>
      </c>
      <c r="T296" s="89" t="s">
        <v>805</v>
      </c>
      <c r="U296" s="90">
        <v>45561</v>
      </c>
      <c r="V296" s="89" t="s">
        <v>1033</v>
      </c>
      <c r="W296" s="89" t="s">
        <v>806</v>
      </c>
      <c r="X296" s="89" t="s">
        <v>807</v>
      </c>
      <c r="Y296" s="89" t="s">
        <v>808</v>
      </c>
      <c r="Z296" s="89" t="s">
        <v>809</v>
      </c>
      <c r="AA296" s="89"/>
      <c r="AB296" s="89" t="s">
        <v>882</v>
      </c>
      <c r="AC296" s="89"/>
      <c r="AD296" s="89"/>
      <c r="AE296" s="89"/>
      <c r="AF296" s="89"/>
      <c r="AG296" s="89" t="s">
        <v>811</v>
      </c>
      <c r="AH296" s="89">
        <v>9</v>
      </c>
      <c r="AI296" s="89" t="s">
        <v>812</v>
      </c>
      <c r="AJ296" s="89">
        <v>-2822.17</v>
      </c>
      <c r="AK296" s="89">
        <v>0.1</v>
      </c>
    </row>
    <row r="297" spans="1:37" x14ac:dyDescent="0.3">
      <c r="A297" s="89" t="s">
        <v>877</v>
      </c>
      <c r="B297" s="89" t="s">
        <v>879</v>
      </c>
      <c r="C297" s="89" t="s">
        <v>813</v>
      </c>
      <c r="D297" s="89">
        <v>80</v>
      </c>
      <c r="E297" s="89" t="s">
        <v>803</v>
      </c>
      <c r="F297" s="89">
        <v>-74.91</v>
      </c>
      <c r="G297" s="89">
        <v>253.05</v>
      </c>
      <c r="H297" s="89"/>
      <c r="I297" s="89"/>
      <c r="J297" s="89"/>
      <c r="K297" s="89">
        <v>31.57</v>
      </c>
      <c r="L297" s="89">
        <v>-42.162880000000001</v>
      </c>
      <c r="M297" s="89" t="s">
        <v>460</v>
      </c>
      <c r="N297" s="89">
        <v>145.59172000000001</v>
      </c>
      <c r="O297" s="89" t="s">
        <v>460</v>
      </c>
      <c r="P297" s="89" t="s">
        <v>804</v>
      </c>
      <c r="Q297" s="89">
        <v>185.33</v>
      </c>
      <c r="R297" s="89">
        <v>78.94</v>
      </c>
      <c r="S297" s="89">
        <v>26.99</v>
      </c>
      <c r="T297" s="89" t="s">
        <v>805</v>
      </c>
      <c r="U297" s="90">
        <v>45568</v>
      </c>
      <c r="V297" s="91">
        <v>0.54125000000000001</v>
      </c>
      <c r="W297" s="89" t="s">
        <v>806</v>
      </c>
      <c r="X297" s="89" t="s">
        <v>807</v>
      </c>
      <c r="Y297" s="89" t="s">
        <v>808</v>
      </c>
      <c r="Z297" s="89" t="s">
        <v>809</v>
      </c>
      <c r="AA297" s="89"/>
      <c r="AB297" s="89" t="s">
        <v>882</v>
      </c>
      <c r="AC297" s="89"/>
      <c r="AD297" s="89"/>
      <c r="AE297" s="89"/>
      <c r="AF297" s="89"/>
      <c r="AG297" s="89" t="s">
        <v>811</v>
      </c>
      <c r="AH297" s="89">
        <v>9</v>
      </c>
      <c r="AI297" s="89" t="s">
        <v>812</v>
      </c>
      <c r="AJ297" s="89">
        <v>-17955.240000000002</v>
      </c>
      <c r="AK297" s="89">
        <v>0.56999999999999995</v>
      </c>
    </row>
    <row r="298" spans="1:37" x14ac:dyDescent="0.3">
      <c r="A298" s="89" t="s">
        <v>877</v>
      </c>
      <c r="B298" s="89" t="s">
        <v>801</v>
      </c>
      <c r="C298" s="89" t="s">
        <v>802</v>
      </c>
      <c r="D298" s="89">
        <v>80</v>
      </c>
      <c r="E298" s="89" t="s">
        <v>803</v>
      </c>
      <c r="F298" s="89">
        <v>-74.52</v>
      </c>
      <c r="G298" s="89">
        <v>252.86</v>
      </c>
      <c r="H298" s="89"/>
      <c r="I298" s="89"/>
      <c r="J298" s="89"/>
      <c r="K298" s="89">
        <v>61.21</v>
      </c>
      <c r="L298" s="89">
        <v>-42.162889999999997</v>
      </c>
      <c r="M298" s="89" t="s">
        <v>460</v>
      </c>
      <c r="N298" s="89">
        <v>145.59175999999999</v>
      </c>
      <c r="O298" s="89" t="s">
        <v>460</v>
      </c>
      <c r="P298" s="89" t="s">
        <v>804</v>
      </c>
      <c r="Q298" s="89">
        <v>101.38</v>
      </c>
      <c r="R298" s="89">
        <v>354.42</v>
      </c>
      <c r="S298" s="89">
        <v>18.760000000000002</v>
      </c>
      <c r="T298" s="89" t="s">
        <v>805</v>
      </c>
      <c r="U298" s="90">
        <v>45561</v>
      </c>
      <c r="V298" s="89" t="s">
        <v>1034</v>
      </c>
      <c r="W298" s="89" t="s">
        <v>806</v>
      </c>
      <c r="X298" s="89" t="s">
        <v>807</v>
      </c>
      <c r="Y298" s="89" t="s">
        <v>808</v>
      </c>
      <c r="Z298" s="89" t="s">
        <v>809</v>
      </c>
      <c r="AA298" s="89"/>
      <c r="AB298" s="89" t="s">
        <v>882</v>
      </c>
      <c r="AC298" s="89"/>
      <c r="AD298" s="89"/>
      <c r="AE298" s="89"/>
      <c r="AF298" s="89"/>
      <c r="AG298" s="89" t="s">
        <v>811</v>
      </c>
      <c r="AH298" s="89">
        <v>9</v>
      </c>
      <c r="AI298" s="89" t="s">
        <v>812</v>
      </c>
      <c r="AJ298" s="89">
        <v>-5896.34</v>
      </c>
      <c r="AK298" s="89">
        <v>0.1</v>
      </c>
    </row>
    <row r="299" spans="1:37" x14ac:dyDescent="0.3">
      <c r="A299" s="89" t="s">
        <v>877</v>
      </c>
      <c r="B299" s="89" t="s">
        <v>879</v>
      </c>
      <c r="C299" s="89" t="s">
        <v>802</v>
      </c>
      <c r="D299" s="89">
        <v>80</v>
      </c>
      <c r="E299" s="89" t="s">
        <v>803</v>
      </c>
      <c r="F299" s="89">
        <v>-75.819999999999993</v>
      </c>
      <c r="G299" s="89">
        <v>253.79</v>
      </c>
      <c r="H299" s="89"/>
      <c r="I299" s="89"/>
      <c r="J299" s="89"/>
      <c r="K299" s="89">
        <v>32.33</v>
      </c>
      <c r="L299" s="89">
        <v>-42.162880000000001</v>
      </c>
      <c r="M299" s="89" t="s">
        <v>460</v>
      </c>
      <c r="N299" s="89">
        <v>145.59172000000001</v>
      </c>
      <c r="O299" s="89" t="s">
        <v>460</v>
      </c>
      <c r="P299" s="89" t="s">
        <v>804</v>
      </c>
      <c r="Q299" s="89">
        <v>280.77999999999997</v>
      </c>
      <c r="R299" s="89">
        <v>175.99</v>
      </c>
      <c r="S299" s="89">
        <v>25.69</v>
      </c>
      <c r="T299" s="89" t="s">
        <v>805</v>
      </c>
      <c r="U299" s="90">
        <v>45568</v>
      </c>
      <c r="V299" s="89" t="s">
        <v>1035</v>
      </c>
      <c r="W299" s="89" t="s">
        <v>806</v>
      </c>
      <c r="X299" s="89" t="s">
        <v>807</v>
      </c>
      <c r="Y299" s="89" t="s">
        <v>808</v>
      </c>
      <c r="Z299" s="89" t="s">
        <v>809</v>
      </c>
      <c r="AA299" s="89"/>
      <c r="AB299" s="89" t="s">
        <v>810</v>
      </c>
      <c r="AC299" s="89">
        <v>-19.599039999999999</v>
      </c>
      <c r="AD299" s="89">
        <v>-5.6999599999999999</v>
      </c>
      <c r="AE299" s="89">
        <v>-77.350229999999996</v>
      </c>
      <c r="AF299" s="89">
        <v>1.49</v>
      </c>
      <c r="AG299" s="89" t="s">
        <v>811</v>
      </c>
      <c r="AH299" s="89">
        <v>9</v>
      </c>
      <c r="AI299" s="89" t="s">
        <v>812</v>
      </c>
      <c r="AJ299" s="89">
        <v>-46338.65</v>
      </c>
      <c r="AK299" s="89">
        <v>0.56999999999999995</v>
      </c>
    </row>
    <row r="300" spans="1:37" x14ac:dyDescent="0.3">
      <c r="A300" s="89" t="s">
        <v>877</v>
      </c>
      <c r="B300" s="89" t="s">
        <v>879</v>
      </c>
      <c r="C300" s="89" t="s">
        <v>802</v>
      </c>
      <c r="D300" s="89">
        <v>81</v>
      </c>
      <c r="E300" s="89" t="s">
        <v>803</v>
      </c>
      <c r="F300" s="89">
        <v>-75.81</v>
      </c>
      <c r="G300" s="89">
        <v>253.83</v>
      </c>
      <c r="H300" s="89"/>
      <c r="I300" s="89"/>
      <c r="J300" s="89"/>
      <c r="K300" s="89">
        <v>31.67</v>
      </c>
      <c r="L300" s="89">
        <v>-42.162880000000001</v>
      </c>
      <c r="M300" s="89" t="s">
        <v>460</v>
      </c>
      <c r="N300" s="89">
        <v>145.59172000000001</v>
      </c>
      <c r="O300" s="89" t="s">
        <v>460</v>
      </c>
      <c r="P300" s="89" t="s">
        <v>804</v>
      </c>
      <c r="Q300" s="89">
        <v>276.8</v>
      </c>
      <c r="R300" s="89">
        <v>172.05</v>
      </c>
      <c r="S300" s="89">
        <v>25.7</v>
      </c>
      <c r="T300" s="89" t="s">
        <v>805</v>
      </c>
      <c r="U300" s="90">
        <v>45568</v>
      </c>
      <c r="V300" s="89" t="s">
        <v>1036</v>
      </c>
      <c r="W300" s="89" t="s">
        <v>806</v>
      </c>
      <c r="X300" s="89" t="s">
        <v>807</v>
      </c>
      <c r="Y300" s="89" t="s">
        <v>808</v>
      </c>
      <c r="Z300" s="89" t="s">
        <v>809</v>
      </c>
      <c r="AA300" s="89"/>
      <c r="AB300" s="89" t="s">
        <v>810</v>
      </c>
      <c r="AC300" s="89">
        <v>-19.83437</v>
      </c>
      <c r="AD300" s="89">
        <v>-5.7682900000000004</v>
      </c>
      <c r="AE300" s="89">
        <v>-78.319739999999996</v>
      </c>
      <c r="AF300" s="89">
        <v>0.42</v>
      </c>
      <c r="AG300" s="89" t="s">
        <v>811</v>
      </c>
      <c r="AH300" s="89">
        <v>9</v>
      </c>
      <c r="AI300" s="89" t="s">
        <v>812</v>
      </c>
      <c r="AJ300" s="89">
        <v>-46334.67</v>
      </c>
      <c r="AK300" s="89">
        <v>0.56999999999999995</v>
      </c>
    </row>
    <row r="301" spans="1:37" x14ac:dyDescent="0.3">
      <c r="A301" s="89" t="s">
        <v>877</v>
      </c>
      <c r="B301" s="89" t="s">
        <v>879</v>
      </c>
      <c r="C301" s="89" t="s">
        <v>813</v>
      </c>
      <c r="D301" s="89">
        <v>81</v>
      </c>
      <c r="E301" s="89" t="s">
        <v>803</v>
      </c>
      <c r="F301" s="89">
        <v>-74.94</v>
      </c>
      <c r="G301" s="89">
        <v>252.61</v>
      </c>
      <c r="H301" s="89"/>
      <c r="I301" s="89"/>
      <c r="J301" s="89"/>
      <c r="K301" s="89">
        <v>30.34</v>
      </c>
      <c r="L301" s="89">
        <v>-42.162880000000001</v>
      </c>
      <c r="M301" s="89" t="s">
        <v>460</v>
      </c>
      <c r="N301" s="89">
        <v>145.59172000000001</v>
      </c>
      <c r="O301" s="89" t="s">
        <v>460</v>
      </c>
      <c r="P301" s="89" t="s">
        <v>804</v>
      </c>
      <c r="Q301" s="89">
        <v>97.43</v>
      </c>
      <c r="R301" s="89">
        <v>350.61</v>
      </c>
      <c r="S301" s="89">
        <v>26.98</v>
      </c>
      <c r="T301" s="89" t="s">
        <v>805</v>
      </c>
      <c r="U301" s="90">
        <v>45568</v>
      </c>
      <c r="V301" s="91">
        <v>0.5412731481481482</v>
      </c>
      <c r="W301" s="89" t="s">
        <v>806</v>
      </c>
      <c r="X301" s="89" t="s">
        <v>807</v>
      </c>
      <c r="Y301" s="89" t="s">
        <v>808</v>
      </c>
      <c r="Z301" s="89" t="s">
        <v>809</v>
      </c>
      <c r="AA301" s="89"/>
      <c r="AB301" s="89" t="s">
        <v>882</v>
      </c>
      <c r="AC301" s="89"/>
      <c r="AD301" s="89"/>
      <c r="AE301" s="89"/>
      <c r="AF301" s="89"/>
      <c r="AG301" s="89" t="s">
        <v>811</v>
      </c>
      <c r="AH301" s="89">
        <v>9</v>
      </c>
      <c r="AI301" s="89" t="s">
        <v>812</v>
      </c>
      <c r="AJ301" s="89">
        <v>-18223.52</v>
      </c>
      <c r="AK301" s="89">
        <v>0.56999999999999995</v>
      </c>
    </row>
    <row r="302" spans="1:37" x14ac:dyDescent="0.3">
      <c r="A302" s="89" t="s">
        <v>877</v>
      </c>
      <c r="B302" s="89" t="s">
        <v>801</v>
      </c>
      <c r="C302" s="89" t="s">
        <v>802</v>
      </c>
      <c r="D302" s="89">
        <v>82</v>
      </c>
      <c r="E302" s="89" t="s">
        <v>803</v>
      </c>
      <c r="F302" s="89">
        <v>-74.459999999999994</v>
      </c>
      <c r="G302" s="89">
        <v>252.97</v>
      </c>
      <c r="H302" s="89"/>
      <c r="I302" s="89"/>
      <c r="J302" s="89"/>
      <c r="K302" s="89">
        <v>58.65</v>
      </c>
      <c r="L302" s="89">
        <v>-42.162889999999997</v>
      </c>
      <c r="M302" s="89" t="s">
        <v>460</v>
      </c>
      <c r="N302" s="89">
        <v>145.59175999999999</v>
      </c>
      <c r="O302" s="89" t="s">
        <v>460</v>
      </c>
      <c r="P302" s="89" t="s">
        <v>804</v>
      </c>
      <c r="Q302" s="89">
        <v>102.9</v>
      </c>
      <c r="R302" s="89">
        <v>356.05</v>
      </c>
      <c r="S302" s="89">
        <v>18.75</v>
      </c>
      <c r="T302" s="89" t="s">
        <v>805</v>
      </c>
      <c r="U302" s="90">
        <v>45561</v>
      </c>
      <c r="V302" s="89" t="s">
        <v>1037</v>
      </c>
      <c r="W302" s="89" t="s">
        <v>806</v>
      </c>
      <c r="X302" s="89" t="s">
        <v>807</v>
      </c>
      <c r="Y302" s="89" t="s">
        <v>808</v>
      </c>
      <c r="Z302" s="89" t="s">
        <v>809</v>
      </c>
      <c r="AA302" s="89"/>
      <c r="AB302" s="89" t="s">
        <v>882</v>
      </c>
      <c r="AC302" s="89"/>
      <c r="AD302" s="89"/>
      <c r="AE302" s="89"/>
      <c r="AF302" s="89"/>
      <c r="AG302" s="89" t="s">
        <v>811</v>
      </c>
      <c r="AH302" s="89">
        <v>9</v>
      </c>
      <c r="AI302" s="89" t="s">
        <v>812</v>
      </c>
      <c r="AJ302" s="89">
        <v>-5897.86</v>
      </c>
      <c r="AK302" s="89">
        <v>0.1</v>
      </c>
    </row>
    <row r="303" spans="1:37" x14ac:dyDescent="0.3">
      <c r="A303" s="89" t="s">
        <v>877</v>
      </c>
      <c r="B303" s="89" t="s">
        <v>879</v>
      </c>
      <c r="C303" s="89" t="s">
        <v>802</v>
      </c>
      <c r="D303" s="89">
        <v>82</v>
      </c>
      <c r="E303" s="89" t="s">
        <v>803</v>
      </c>
      <c r="F303" s="89">
        <v>-75.81</v>
      </c>
      <c r="G303" s="89">
        <v>253.93</v>
      </c>
      <c r="H303" s="89"/>
      <c r="I303" s="89"/>
      <c r="J303" s="89"/>
      <c r="K303" s="89">
        <v>31.38</v>
      </c>
      <c r="L303" s="89">
        <v>-42.162880000000001</v>
      </c>
      <c r="M303" s="89" t="s">
        <v>460</v>
      </c>
      <c r="N303" s="89">
        <v>145.59172000000001</v>
      </c>
      <c r="O303" s="89" t="s">
        <v>460</v>
      </c>
      <c r="P303" s="89" t="s">
        <v>804</v>
      </c>
      <c r="Q303" s="89">
        <v>273.83</v>
      </c>
      <c r="R303" s="89">
        <v>169.18</v>
      </c>
      <c r="S303" s="89">
        <v>25.71</v>
      </c>
      <c r="T303" s="89" t="s">
        <v>805</v>
      </c>
      <c r="U303" s="90">
        <v>45568</v>
      </c>
      <c r="V303" s="89" t="s">
        <v>1038</v>
      </c>
      <c r="W303" s="89" t="s">
        <v>806</v>
      </c>
      <c r="X303" s="89" t="s">
        <v>807</v>
      </c>
      <c r="Y303" s="89" t="s">
        <v>808</v>
      </c>
      <c r="Z303" s="89" t="s">
        <v>809</v>
      </c>
      <c r="AA303" s="89"/>
      <c r="AB303" s="89" t="s">
        <v>810</v>
      </c>
      <c r="AC303" s="89">
        <v>-20.069870000000002</v>
      </c>
      <c r="AD303" s="89">
        <v>-5.8363500000000004</v>
      </c>
      <c r="AE303" s="89">
        <v>-79.289230000000003</v>
      </c>
      <c r="AF303" s="89">
        <v>0.74</v>
      </c>
      <c r="AG303" s="89" t="s">
        <v>811</v>
      </c>
      <c r="AH303" s="89">
        <v>9</v>
      </c>
      <c r="AI303" s="89" t="s">
        <v>812</v>
      </c>
      <c r="AJ303" s="89">
        <v>-46331.7</v>
      </c>
      <c r="AK303" s="89">
        <v>0.56999999999999995</v>
      </c>
    </row>
    <row r="304" spans="1:37" x14ac:dyDescent="0.3">
      <c r="A304" s="89" t="s">
        <v>877</v>
      </c>
      <c r="B304" s="89" t="s">
        <v>879</v>
      </c>
      <c r="C304" s="89" t="s">
        <v>813</v>
      </c>
      <c r="D304" s="89">
        <v>82</v>
      </c>
      <c r="E304" s="89" t="s">
        <v>803</v>
      </c>
      <c r="F304" s="89">
        <v>-75.069999999999993</v>
      </c>
      <c r="G304" s="89">
        <v>252.66</v>
      </c>
      <c r="H304" s="89"/>
      <c r="I304" s="89"/>
      <c r="J304" s="89"/>
      <c r="K304" s="89">
        <v>29.68</v>
      </c>
      <c r="L304" s="89">
        <v>-42.162880000000001</v>
      </c>
      <c r="M304" s="89" t="s">
        <v>460</v>
      </c>
      <c r="N304" s="89">
        <v>145.59172000000001</v>
      </c>
      <c r="O304" s="89" t="s">
        <v>460</v>
      </c>
      <c r="P304" s="89" t="s">
        <v>804</v>
      </c>
      <c r="Q304" s="89">
        <v>29.72</v>
      </c>
      <c r="R304" s="89">
        <v>282.95999999999998</v>
      </c>
      <c r="S304" s="89">
        <v>26.97</v>
      </c>
      <c r="T304" s="89" t="s">
        <v>805</v>
      </c>
      <c r="U304" s="90">
        <v>45568</v>
      </c>
      <c r="V304" s="91">
        <v>0.54129629629629628</v>
      </c>
      <c r="W304" s="89" t="s">
        <v>806</v>
      </c>
      <c r="X304" s="89" t="s">
        <v>807</v>
      </c>
      <c r="Y304" s="89" t="s">
        <v>808</v>
      </c>
      <c r="Z304" s="89" t="s">
        <v>809</v>
      </c>
      <c r="AA304" s="89"/>
      <c r="AB304" s="89" t="s">
        <v>882</v>
      </c>
      <c r="AC304" s="89"/>
      <c r="AD304" s="89"/>
      <c r="AE304" s="89"/>
      <c r="AF304" s="89"/>
      <c r="AG304" s="89" t="s">
        <v>811</v>
      </c>
      <c r="AH304" s="89">
        <v>9</v>
      </c>
      <c r="AI304" s="89" t="s">
        <v>812</v>
      </c>
      <c r="AJ304" s="89">
        <v>-18509.349999999999</v>
      </c>
      <c r="AK304" s="89">
        <v>0.56999999999999995</v>
      </c>
    </row>
    <row r="305" spans="1:37" x14ac:dyDescent="0.3">
      <c r="A305" s="89" t="s">
        <v>877</v>
      </c>
      <c r="B305" s="89" t="s">
        <v>801</v>
      </c>
      <c r="C305" s="89" t="s">
        <v>813</v>
      </c>
      <c r="D305" s="89">
        <v>82</v>
      </c>
      <c r="E305" s="89" t="s">
        <v>803</v>
      </c>
      <c r="F305" s="89">
        <v>-74.39</v>
      </c>
      <c r="G305" s="89">
        <v>253.05</v>
      </c>
      <c r="H305" s="89"/>
      <c r="I305" s="89"/>
      <c r="J305" s="89"/>
      <c r="K305" s="89">
        <v>59.55</v>
      </c>
      <c r="L305" s="89">
        <v>-42.162889999999997</v>
      </c>
      <c r="M305" s="89" t="s">
        <v>460</v>
      </c>
      <c r="N305" s="89">
        <v>145.59175999999999</v>
      </c>
      <c r="O305" s="89" t="s">
        <v>460</v>
      </c>
      <c r="P305" s="89" t="s">
        <v>804</v>
      </c>
      <c r="Q305" s="89">
        <v>106.57</v>
      </c>
      <c r="R305" s="89">
        <v>359.71</v>
      </c>
      <c r="S305" s="89">
        <v>18.52</v>
      </c>
      <c r="T305" s="89" t="s">
        <v>805</v>
      </c>
      <c r="U305" s="90">
        <v>45561</v>
      </c>
      <c r="V305" s="89" t="s">
        <v>1039</v>
      </c>
      <c r="W305" s="89" t="s">
        <v>806</v>
      </c>
      <c r="X305" s="89" t="s">
        <v>807</v>
      </c>
      <c r="Y305" s="89" t="s">
        <v>808</v>
      </c>
      <c r="Z305" s="89" t="s">
        <v>809</v>
      </c>
      <c r="AA305" s="89"/>
      <c r="AB305" s="89" t="s">
        <v>882</v>
      </c>
      <c r="AC305" s="89"/>
      <c r="AD305" s="89"/>
      <c r="AE305" s="89"/>
      <c r="AF305" s="89"/>
      <c r="AG305" s="89" t="s">
        <v>811</v>
      </c>
      <c r="AH305" s="89">
        <v>9</v>
      </c>
      <c r="AI305" s="89" t="s">
        <v>812</v>
      </c>
      <c r="AJ305" s="89">
        <v>-3041.66</v>
      </c>
      <c r="AK305" s="89">
        <v>0.1</v>
      </c>
    </row>
    <row r="306" spans="1:37" x14ac:dyDescent="0.3">
      <c r="A306" s="89" t="s">
        <v>877</v>
      </c>
      <c r="B306" s="89" t="s">
        <v>879</v>
      </c>
      <c r="C306" s="89" t="s">
        <v>813</v>
      </c>
      <c r="D306" s="89">
        <v>83</v>
      </c>
      <c r="E306" s="89" t="s">
        <v>803</v>
      </c>
      <c r="F306" s="89">
        <v>-75.13</v>
      </c>
      <c r="G306" s="89">
        <v>252.86</v>
      </c>
      <c r="H306" s="89"/>
      <c r="I306" s="89"/>
      <c r="J306" s="89"/>
      <c r="K306" s="89">
        <v>30.63</v>
      </c>
      <c r="L306" s="89">
        <v>-42.162880000000001</v>
      </c>
      <c r="M306" s="89" t="s">
        <v>460</v>
      </c>
      <c r="N306" s="89">
        <v>145.59172000000001</v>
      </c>
      <c r="O306" s="89" t="s">
        <v>460</v>
      </c>
      <c r="P306" s="89" t="s">
        <v>804</v>
      </c>
      <c r="Q306" s="89">
        <v>327.93</v>
      </c>
      <c r="R306" s="89">
        <v>221.37</v>
      </c>
      <c r="S306" s="89">
        <v>26.96</v>
      </c>
      <c r="T306" s="89" t="s">
        <v>805</v>
      </c>
      <c r="U306" s="90">
        <v>45568</v>
      </c>
      <c r="V306" s="91">
        <v>0.54131944444444446</v>
      </c>
      <c r="W306" s="89" t="s">
        <v>806</v>
      </c>
      <c r="X306" s="89" t="s">
        <v>807</v>
      </c>
      <c r="Y306" s="89" t="s">
        <v>808</v>
      </c>
      <c r="Z306" s="89" t="s">
        <v>809</v>
      </c>
      <c r="AA306" s="89"/>
      <c r="AB306" s="89" t="s">
        <v>882</v>
      </c>
      <c r="AC306" s="89"/>
      <c r="AD306" s="89"/>
      <c r="AE306" s="89"/>
      <c r="AF306" s="89"/>
      <c r="AG306" s="89" t="s">
        <v>811</v>
      </c>
      <c r="AH306" s="89">
        <v>9</v>
      </c>
      <c r="AI306" s="89" t="s">
        <v>812</v>
      </c>
      <c r="AJ306" s="89">
        <v>-18807.560000000001</v>
      </c>
      <c r="AK306" s="89">
        <v>0.56999999999999995</v>
      </c>
    </row>
    <row r="307" spans="1:37" x14ac:dyDescent="0.3">
      <c r="A307" s="89" t="s">
        <v>877</v>
      </c>
      <c r="B307" s="89" t="s">
        <v>879</v>
      </c>
      <c r="C307" s="89" t="s">
        <v>802</v>
      </c>
      <c r="D307" s="89">
        <v>83</v>
      </c>
      <c r="E307" s="89" t="s">
        <v>803</v>
      </c>
      <c r="F307" s="89">
        <v>-75.790000000000006</v>
      </c>
      <c r="G307" s="89">
        <v>253.89</v>
      </c>
      <c r="H307" s="89"/>
      <c r="I307" s="89"/>
      <c r="J307" s="89"/>
      <c r="K307" s="89">
        <v>31.38</v>
      </c>
      <c r="L307" s="89">
        <v>-42.162880000000001</v>
      </c>
      <c r="M307" s="89" t="s">
        <v>460</v>
      </c>
      <c r="N307" s="89">
        <v>145.59172000000001</v>
      </c>
      <c r="O307" s="89" t="s">
        <v>460</v>
      </c>
      <c r="P307" s="89" t="s">
        <v>804</v>
      </c>
      <c r="Q307" s="89">
        <v>275.77</v>
      </c>
      <c r="R307" s="89">
        <v>171.08</v>
      </c>
      <c r="S307" s="89">
        <v>25.71</v>
      </c>
      <c r="T307" s="89" t="s">
        <v>805</v>
      </c>
      <c r="U307" s="90">
        <v>45568</v>
      </c>
      <c r="V307" s="89" t="s">
        <v>1040</v>
      </c>
      <c r="W307" s="89" t="s">
        <v>806</v>
      </c>
      <c r="X307" s="89" t="s">
        <v>807</v>
      </c>
      <c r="Y307" s="89" t="s">
        <v>808</v>
      </c>
      <c r="Z307" s="89" t="s">
        <v>809</v>
      </c>
      <c r="AA307" s="89"/>
      <c r="AB307" s="89" t="s">
        <v>810</v>
      </c>
      <c r="AC307" s="89">
        <v>-20.305569999999999</v>
      </c>
      <c r="AD307" s="89">
        <v>-5.9043400000000004</v>
      </c>
      <c r="AE307" s="89">
        <v>-80.258679999999998</v>
      </c>
      <c r="AF307" s="89">
        <v>0.67</v>
      </c>
      <c r="AG307" s="89" t="s">
        <v>811</v>
      </c>
      <c r="AH307" s="89">
        <v>9</v>
      </c>
      <c r="AI307" s="89" t="s">
        <v>812</v>
      </c>
      <c r="AJ307" s="89">
        <v>-46333.64</v>
      </c>
      <c r="AK307" s="89">
        <v>0.56999999999999995</v>
      </c>
    </row>
    <row r="308" spans="1:37" x14ac:dyDescent="0.3">
      <c r="A308" s="89" t="s">
        <v>877</v>
      </c>
      <c r="B308" s="89" t="s">
        <v>879</v>
      </c>
      <c r="C308" s="89" t="s">
        <v>802</v>
      </c>
      <c r="D308" s="89">
        <v>84</v>
      </c>
      <c r="E308" s="89" t="s">
        <v>803</v>
      </c>
      <c r="F308" s="89">
        <v>-75.75</v>
      </c>
      <c r="G308" s="89">
        <v>253.92</v>
      </c>
      <c r="H308" s="89"/>
      <c r="I308" s="89"/>
      <c r="J308" s="89"/>
      <c r="K308" s="89">
        <v>32</v>
      </c>
      <c r="L308" s="89">
        <v>-42.162880000000001</v>
      </c>
      <c r="M308" s="89" t="s">
        <v>460</v>
      </c>
      <c r="N308" s="89">
        <v>145.59172000000001</v>
      </c>
      <c r="O308" s="89" t="s">
        <v>460</v>
      </c>
      <c r="P308" s="89" t="s">
        <v>804</v>
      </c>
      <c r="Q308" s="89">
        <v>276.27999999999997</v>
      </c>
      <c r="R308" s="89">
        <v>171.63</v>
      </c>
      <c r="S308" s="89">
        <v>25.72</v>
      </c>
      <c r="T308" s="89" t="s">
        <v>805</v>
      </c>
      <c r="U308" s="90">
        <v>45568</v>
      </c>
      <c r="V308" s="89" t="s">
        <v>1041</v>
      </c>
      <c r="W308" s="89" t="s">
        <v>806</v>
      </c>
      <c r="X308" s="89" t="s">
        <v>807</v>
      </c>
      <c r="Y308" s="89" t="s">
        <v>808</v>
      </c>
      <c r="Z308" s="89" t="s">
        <v>809</v>
      </c>
      <c r="AA308" s="89"/>
      <c r="AB308" s="89" t="s">
        <v>810</v>
      </c>
      <c r="AC308" s="89">
        <v>-20.54175</v>
      </c>
      <c r="AD308" s="89">
        <v>-5.97248</v>
      </c>
      <c r="AE308" s="89">
        <v>-81.227990000000005</v>
      </c>
      <c r="AF308" s="89">
        <v>1.22</v>
      </c>
      <c r="AG308" s="89" t="s">
        <v>811</v>
      </c>
      <c r="AH308" s="89">
        <v>9</v>
      </c>
      <c r="AI308" s="89" t="s">
        <v>812</v>
      </c>
      <c r="AJ308" s="89">
        <v>-46334.15</v>
      </c>
      <c r="AK308" s="89">
        <v>0.56999999999999995</v>
      </c>
    </row>
    <row r="309" spans="1:37" x14ac:dyDescent="0.3">
      <c r="A309" s="89" t="s">
        <v>877</v>
      </c>
      <c r="B309" s="89" t="s">
        <v>879</v>
      </c>
      <c r="C309" s="89" t="s">
        <v>813</v>
      </c>
      <c r="D309" s="89">
        <v>84</v>
      </c>
      <c r="E309" s="89" t="s">
        <v>803</v>
      </c>
      <c r="F309" s="89">
        <v>-75</v>
      </c>
      <c r="G309" s="89">
        <v>253.46</v>
      </c>
      <c r="H309" s="89"/>
      <c r="I309" s="89"/>
      <c r="J309" s="89"/>
      <c r="K309" s="89">
        <v>30.2</v>
      </c>
      <c r="L309" s="89">
        <v>-42.162880000000001</v>
      </c>
      <c r="M309" s="89" t="s">
        <v>460</v>
      </c>
      <c r="N309" s="89">
        <v>145.59172000000001</v>
      </c>
      <c r="O309" s="89" t="s">
        <v>460</v>
      </c>
      <c r="P309" s="89" t="s">
        <v>804</v>
      </c>
      <c r="Q309" s="89">
        <v>233.89</v>
      </c>
      <c r="R309" s="89">
        <v>127.94</v>
      </c>
      <c r="S309" s="89">
        <v>26.95</v>
      </c>
      <c r="T309" s="89" t="s">
        <v>805</v>
      </c>
      <c r="U309" s="90">
        <v>45568</v>
      </c>
      <c r="V309" s="91">
        <v>0.54134259259259254</v>
      </c>
      <c r="W309" s="89" t="s">
        <v>806</v>
      </c>
      <c r="X309" s="89" t="s">
        <v>807</v>
      </c>
      <c r="Y309" s="89" t="s">
        <v>808</v>
      </c>
      <c r="Z309" s="89" t="s">
        <v>809</v>
      </c>
      <c r="AA309" s="89"/>
      <c r="AB309" s="89" t="s">
        <v>882</v>
      </c>
      <c r="AC309" s="89"/>
      <c r="AD309" s="89"/>
      <c r="AE309" s="89"/>
      <c r="AF309" s="89"/>
      <c r="AG309" s="89" t="s">
        <v>811</v>
      </c>
      <c r="AH309" s="89">
        <v>9</v>
      </c>
      <c r="AI309" s="89" t="s">
        <v>812</v>
      </c>
      <c r="AJ309" s="89">
        <v>-19071.14</v>
      </c>
      <c r="AK309" s="89">
        <v>0.56999999999999995</v>
      </c>
    </row>
    <row r="310" spans="1:37" x14ac:dyDescent="0.3">
      <c r="A310" s="89" t="s">
        <v>877</v>
      </c>
      <c r="B310" s="89" t="s">
        <v>801</v>
      </c>
      <c r="C310" s="89" t="s">
        <v>813</v>
      </c>
      <c r="D310" s="89">
        <v>84</v>
      </c>
      <c r="E310" s="89" t="s">
        <v>803</v>
      </c>
      <c r="F310" s="89">
        <v>-74.52</v>
      </c>
      <c r="G310" s="89">
        <v>253.36</v>
      </c>
      <c r="H310" s="89"/>
      <c r="I310" s="89"/>
      <c r="J310" s="89"/>
      <c r="K310" s="89">
        <v>58.6</v>
      </c>
      <c r="L310" s="89">
        <v>-42.162889999999997</v>
      </c>
      <c r="M310" s="89" t="s">
        <v>460</v>
      </c>
      <c r="N310" s="89">
        <v>145.59175999999999</v>
      </c>
      <c r="O310" s="89" t="s">
        <v>460</v>
      </c>
      <c r="P310" s="89" t="s">
        <v>804</v>
      </c>
      <c r="Q310" s="89">
        <v>318.95</v>
      </c>
      <c r="R310" s="89">
        <v>212.41</v>
      </c>
      <c r="S310" s="89">
        <v>18.53</v>
      </c>
      <c r="T310" s="89" t="s">
        <v>805</v>
      </c>
      <c r="U310" s="90">
        <v>45561</v>
      </c>
      <c r="V310" s="89" t="s">
        <v>1042</v>
      </c>
      <c r="W310" s="89" t="s">
        <v>806</v>
      </c>
      <c r="X310" s="89" t="s">
        <v>807</v>
      </c>
      <c r="Y310" s="89" t="s">
        <v>808</v>
      </c>
      <c r="Z310" s="89" t="s">
        <v>809</v>
      </c>
      <c r="AA310" s="89"/>
      <c r="AB310" s="89" t="s">
        <v>882</v>
      </c>
      <c r="AC310" s="89"/>
      <c r="AD310" s="89"/>
      <c r="AE310" s="89"/>
      <c r="AF310" s="89"/>
      <c r="AG310" s="89" t="s">
        <v>811</v>
      </c>
      <c r="AH310" s="89">
        <v>9</v>
      </c>
      <c r="AI310" s="89" t="s">
        <v>812</v>
      </c>
      <c r="AJ310" s="89">
        <v>-3254.04</v>
      </c>
      <c r="AK310" s="89">
        <v>0.1</v>
      </c>
    </row>
    <row r="311" spans="1:37" x14ac:dyDescent="0.3">
      <c r="A311" s="89" t="s">
        <v>877</v>
      </c>
      <c r="B311" s="89" t="s">
        <v>801</v>
      </c>
      <c r="C311" s="89" t="s">
        <v>802</v>
      </c>
      <c r="D311" s="89">
        <v>84</v>
      </c>
      <c r="E311" s="89" t="s">
        <v>803</v>
      </c>
      <c r="F311" s="89">
        <v>-74.45</v>
      </c>
      <c r="G311" s="89">
        <v>253.07</v>
      </c>
      <c r="H311" s="89"/>
      <c r="I311" s="89"/>
      <c r="J311" s="89"/>
      <c r="K311" s="89">
        <v>57.04</v>
      </c>
      <c r="L311" s="89">
        <v>-42.162889999999997</v>
      </c>
      <c r="M311" s="89" t="s">
        <v>460</v>
      </c>
      <c r="N311" s="89">
        <v>145.59175999999999</v>
      </c>
      <c r="O311" s="89" t="s">
        <v>460</v>
      </c>
      <c r="P311" s="89" t="s">
        <v>804</v>
      </c>
      <c r="Q311" s="89">
        <v>99.75</v>
      </c>
      <c r="R311" s="89">
        <v>353.01</v>
      </c>
      <c r="S311" s="89">
        <v>18.739999999999998</v>
      </c>
      <c r="T311" s="89" t="s">
        <v>805</v>
      </c>
      <c r="U311" s="90">
        <v>45561</v>
      </c>
      <c r="V311" s="89" t="s">
        <v>1043</v>
      </c>
      <c r="W311" s="89" t="s">
        <v>806</v>
      </c>
      <c r="X311" s="89" t="s">
        <v>807</v>
      </c>
      <c r="Y311" s="89" t="s">
        <v>808</v>
      </c>
      <c r="Z311" s="89" t="s">
        <v>809</v>
      </c>
      <c r="AA311" s="89"/>
      <c r="AB311" s="89" t="s">
        <v>882</v>
      </c>
      <c r="AC311" s="89"/>
      <c r="AD311" s="89"/>
      <c r="AE311" s="89"/>
      <c r="AF311" s="89"/>
      <c r="AG311" s="89" t="s">
        <v>811</v>
      </c>
      <c r="AH311" s="89">
        <v>9</v>
      </c>
      <c r="AI311" s="89" t="s">
        <v>812</v>
      </c>
      <c r="AJ311" s="89">
        <v>-5894.71</v>
      </c>
      <c r="AK311" s="89">
        <v>0.1</v>
      </c>
    </row>
    <row r="312" spans="1:37" x14ac:dyDescent="0.3">
      <c r="A312" s="89" t="s">
        <v>877</v>
      </c>
      <c r="B312" s="89" t="s">
        <v>879</v>
      </c>
      <c r="C312" s="89" t="s">
        <v>802</v>
      </c>
      <c r="D312" s="89">
        <v>85</v>
      </c>
      <c r="E312" s="89" t="s">
        <v>803</v>
      </c>
      <c r="F312" s="89">
        <v>-75.7</v>
      </c>
      <c r="G312" s="89">
        <v>254.01</v>
      </c>
      <c r="H312" s="89"/>
      <c r="I312" s="89"/>
      <c r="J312" s="89"/>
      <c r="K312" s="89">
        <v>31.67</v>
      </c>
      <c r="L312" s="89">
        <v>-42.162880000000001</v>
      </c>
      <c r="M312" s="89" t="s">
        <v>460</v>
      </c>
      <c r="N312" s="89">
        <v>145.59172000000001</v>
      </c>
      <c r="O312" s="89" t="s">
        <v>460</v>
      </c>
      <c r="P312" s="89" t="s">
        <v>804</v>
      </c>
      <c r="Q312" s="89">
        <v>275.26</v>
      </c>
      <c r="R312" s="89">
        <v>170.69</v>
      </c>
      <c r="S312" s="89">
        <v>25.73</v>
      </c>
      <c r="T312" s="89" t="s">
        <v>805</v>
      </c>
      <c r="U312" s="90">
        <v>45568</v>
      </c>
      <c r="V312" s="89" t="s">
        <v>1044</v>
      </c>
      <c r="W312" s="89" t="s">
        <v>806</v>
      </c>
      <c r="X312" s="89" t="s">
        <v>807</v>
      </c>
      <c r="Y312" s="89" t="s">
        <v>808</v>
      </c>
      <c r="Z312" s="89" t="s">
        <v>809</v>
      </c>
      <c r="AA312" s="89"/>
      <c r="AB312" s="89" t="s">
        <v>810</v>
      </c>
      <c r="AC312" s="89">
        <v>-20.778729999999999</v>
      </c>
      <c r="AD312" s="89">
        <v>-6.0405899999999999</v>
      </c>
      <c r="AE312" s="89">
        <v>-82.197119999999998</v>
      </c>
      <c r="AF312" s="89">
        <v>1.64</v>
      </c>
      <c r="AG312" s="89" t="s">
        <v>811</v>
      </c>
      <c r="AH312" s="89">
        <v>9</v>
      </c>
      <c r="AI312" s="89" t="s">
        <v>812</v>
      </c>
      <c r="AJ312" s="89">
        <v>-46333.13</v>
      </c>
      <c r="AK312" s="89">
        <v>0.56999999999999995</v>
      </c>
    </row>
    <row r="313" spans="1:37" x14ac:dyDescent="0.3">
      <c r="A313" s="89" t="s">
        <v>877</v>
      </c>
      <c r="B313" s="89" t="s">
        <v>879</v>
      </c>
      <c r="C313" s="89" t="s">
        <v>813</v>
      </c>
      <c r="D313" s="89">
        <v>85</v>
      </c>
      <c r="E313" s="89" t="s">
        <v>803</v>
      </c>
      <c r="F313" s="89">
        <v>-74.86</v>
      </c>
      <c r="G313" s="89">
        <v>253.12</v>
      </c>
      <c r="H313" s="89"/>
      <c r="I313" s="89"/>
      <c r="J313" s="89"/>
      <c r="K313" s="89">
        <v>29.77</v>
      </c>
      <c r="L313" s="89">
        <v>-42.162880000000001</v>
      </c>
      <c r="M313" s="89" t="s">
        <v>460</v>
      </c>
      <c r="N313" s="89">
        <v>145.59172000000001</v>
      </c>
      <c r="O313" s="89" t="s">
        <v>460</v>
      </c>
      <c r="P313" s="89" t="s">
        <v>804</v>
      </c>
      <c r="Q313" s="89">
        <v>144.97</v>
      </c>
      <c r="R313" s="89">
        <v>38.69</v>
      </c>
      <c r="S313" s="89">
        <v>26.94</v>
      </c>
      <c r="T313" s="89" t="s">
        <v>805</v>
      </c>
      <c r="U313" s="90">
        <v>45568</v>
      </c>
      <c r="V313" s="91">
        <v>0.54136574074074073</v>
      </c>
      <c r="W313" s="89" t="s">
        <v>806</v>
      </c>
      <c r="X313" s="89" t="s">
        <v>807</v>
      </c>
      <c r="Y313" s="89" t="s">
        <v>808</v>
      </c>
      <c r="Z313" s="89" t="s">
        <v>809</v>
      </c>
      <c r="AA313" s="89"/>
      <c r="AB313" s="89" t="s">
        <v>882</v>
      </c>
      <c r="AC313" s="89"/>
      <c r="AD313" s="89"/>
      <c r="AE313" s="89"/>
      <c r="AF313" s="89"/>
      <c r="AG313" s="89" t="s">
        <v>811</v>
      </c>
      <c r="AH313" s="89">
        <v>9</v>
      </c>
      <c r="AI313" s="89" t="s">
        <v>812</v>
      </c>
      <c r="AJ313" s="89">
        <v>-19347.13</v>
      </c>
      <c r="AK313" s="89">
        <v>0.56999999999999995</v>
      </c>
    </row>
    <row r="314" spans="1:37" x14ac:dyDescent="0.3">
      <c r="A314" s="89" t="s">
        <v>877</v>
      </c>
      <c r="B314" s="89" t="s">
        <v>801</v>
      </c>
      <c r="C314" s="89" t="s">
        <v>802</v>
      </c>
      <c r="D314" s="89">
        <v>86</v>
      </c>
      <c r="E314" s="89" t="s">
        <v>803</v>
      </c>
      <c r="F314" s="89">
        <v>-74.39</v>
      </c>
      <c r="G314" s="89">
        <v>253.01</v>
      </c>
      <c r="H314" s="89"/>
      <c r="I314" s="89"/>
      <c r="J314" s="89"/>
      <c r="K314" s="89">
        <v>61.4</v>
      </c>
      <c r="L314" s="89">
        <v>-42.162889999999997</v>
      </c>
      <c r="M314" s="89" t="s">
        <v>460</v>
      </c>
      <c r="N314" s="89">
        <v>145.59175999999999</v>
      </c>
      <c r="O314" s="89" t="s">
        <v>460</v>
      </c>
      <c r="P314" s="89" t="s">
        <v>804</v>
      </c>
      <c r="Q314" s="89">
        <v>99.43</v>
      </c>
      <c r="R314" s="89">
        <v>352.63</v>
      </c>
      <c r="S314" s="89">
        <v>18.73</v>
      </c>
      <c r="T314" s="89" t="s">
        <v>805</v>
      </c>
      <c r="U314" s="90">
        <v>45561</v>
      </c>
      <c r="V314" s="89" t="s">
        <v>1045</v>
      </c>
      <c r="W314" s="89" t="s">
        <v>806</v>
      </c>
      <c r="X314" s="89" t="s">
        <v>807</v>
      </c>
      <c r="Y314" s="89" t="s">
        <v>808</v>
      </c>
      <c r="Z314" s="89" t="s">
        <v>809</v>
      </c>
      <c r="AA314" s="89"/>
      <c r="AB314" s="89" t="s">
        <v>882</v>
      </c>
      <c r="AC314" s="89"/>
      <c r="AD314" s="89"/>
      <c r="AE314" s="89"/>
      <c r="AF314" s="89"/>
      <c r="AG314" s="89" t="s">
        <v>811</v>
      </c>
      <c r="AH314" s="89">
        <v>9</v>
      </c>
      <c r="AI314" s="89" t="s">
        <v>812</v>
      </c>
      <c r="AJ314" s="89">
        <v>-5894.39</v>
      </c>
      <c r="AK314" s="89">
        <v>0.1</v>
      </c>
    </row>
    <row r="315" spans="1:37" x14ac:dyDescent="0.3">
      <c r="A315" s="89" t="s">
        <v>877</v>
      </c>
      <c r="B315" s="89" t="s">
        <v>879</v>
      </c>
      <c r="C315" s="89" t="s">
        <v>802</v>
      </c>
      <c r="D315" s="89">
        <v>86</v>
      </c>
      <c r="E315" s="89" t="s">
        <v>803</v>
      </c>
      <c r="F315" s="89">
        <v>-75.680000000000007</v>
      </c>
      <c r="G315" s="89">
        <v>254.09</v>
      </c>
      <c r="H315" s="89"/>
      <c r="I315" s="89"/>
      <c r="J315" s="89"/>
      <c r="K315" s="89">
        <v>27.36</v>
      </c>
      <c r="L315" s="89">
        <v>-42.162880000000001</v>
      </c>
      <c r="M315" s="89" t="s">
        <v>460</v>
      </c>
      <c r="N315" s="89">
        <v>145.59172000000001</v>
      </c>
      <c r="O315" s="89" t="s">
        <v>460</v>
      </c>
      <c r="P315" s="89" t="s">
        <v>804</v>
      </c>
      <c r="Q315" s="89">
        <v>275.06</v>
      </c>
      <c r="R315" s="89">
        <v>170.58</v>
      </c>
      <c r="S315" s="89">
        <v>25.74</v>
      </c>
      <c r="T315" s="89" t="s">
        <v>805</v>
      </c>
      <c r="U315" s="90">
        <v>45568</v>
      </c>
      <c r="V315" s="89" t="s">
        <v>1046</v>
      </c>
      <c r="W315" s="89" t="s">
        <v>806</v>
      </c>
      <c r="X315" s="89" t="s">
        <v>807</v>
      </c>
      <c r="Y315" s="89" t="s">
        <v>808</v>
      </c>
      <c r="Z315" s="89" t="s">
        <v>809</v>
      </c>
      <c r="AA315" s="89"/>
      <c r="AB315" s="89" t="s">
        <v>810</v>
      </c>
      <c r="AC315" s="89">
        <v>-21.016390000000001</v>
      </c>
      <c r="AD315" s="89">
        <v>-6.1085200000000004</v>
      </c>
      <c r="AE315" s="89">
        <v>-83.166089999999997</v>
      </c>
      <c r="AF315" s="89">
        <v>0.84</v>
      </c>
      <c r="AG315" s="89" t="s">
        <v>811</v>
      </c>
      <c r="AH315" s="89">
        <v>9</v>
      </c>
      <c r="AI315" s="89" t="s">
        <v>812</v>
      </c>
      <c r="AJ315" s="89">
        <v>-46332.93</v>
      </c>
      <c r="AK315" s="89">
        <v>0.56999999999999995</v>
      </c>
    </row>
    <row r="316" spans="1:37" x14ac:dyDescent="0.3">
      <c r="A316" s="89" t="s">
        <v>877</v>
      </c>
      <c r="B316" s="89" t="s">
        <v>879</v>
      </c>
      <c r="C316" s="89" t="s">
        <v>813</v>
      </c>
      <c r="D316" s="89">
        <v>86</v>
      </c>
      <c r="E316" s="89" t="s">
        <v>803</v>
      </c>
      <c r="F316" s="89">
        <v>-74.86</v>
      </c>
      <c r="G316" s="89">
        <v>252.67</v>
      </c>
      <c r="H316" s="89"/>
      <c r="I316" s="89"/>
      <c r="J316" s="89"/>
      <c r="K316" s="89">
        <v>31.15</v>
      </c>
      <c r="L316" s="89">
        <v>-42.162880000000001</v>
      </c>
      <c r="M316" s="89" t="s">
        <v>460</v>
      </c>
      <c r="N316" s="89">
        <v>145.59172000000001</v>
      </c>
      <c r="O316" s="89" t="s">
        <v>460</v>
      </c>
      <c r="P316" s="89" t="s">
        <v>804</v>
      </c>
      <c r="Q316" s="89">
        <v>88.21</v>
      </c>
      <c r="R316" s="89">
        <v>341.49</v>
      </c>
      <c r="S316" s="89">
        <v>26.93</v>
      </c>
      <c r="T316" s="89" t="s">
        <v>805</v>
      </c>
      <c r="U316" s="90">
        <v>45568</v>
      </c>
      <c r="V316" s="91">
        <v>0.54138888888888892</v>
      </c>
      <c r="W316" s="89" t="s">
        <v>806</v>
      </c>
      <c r="X316" s="89" t="s">
        <v>807</v>
      </c>
      <c r="Y316" s="89" t="s">
        <v>808</v>
      </c>
      <c r="Z316" s="89" t="s">
        <v>809</v>
      </c>
      <c r="AA316" s="89"/>
      <c r="AB316" s="89" t="s">
        <v>882</v>
      </c>
      <c r="AC316" s="89"/>
      <c r="AD316" s="89"/>
      <c r="AE316" s="89"/>
      <c r="AF316" s="89"/>
      <c r="AG316" s="89" t="s">
        <v>811</v>
      </c>
      <c r="AH316" s="89">
        <v>9</v>
      </c>
      <c r="AI316" s="89" t="s">
        <v>812</v>
      </c>
      <c r="AJ316" s="89">
        <v>-19647.2</v>
      </c>
      <c r="AK316" s="89">
        <v>0.56999999999999995</v>
      </c>
    </row>
    <row r="317" spans="1:37" x14ac:dyDescent="0.3">
      <c r="A317" s="89" t="s">
        <v>877</v>
      </c>
      <c r="B317" s="89" t="s">
        <v>801</v>
      </c>
      <c r="C317" s="89" t="s">
        <v>813</v>
      </c>
      <c r="D317" s="89">
        <v>86</v>
      </c>
      <c r="E317" s="89" t="s">
        <v>803</v>
      </c>
      <c r="F317" s="89">
        <v>-74.38</v>
      </c>
      <c r="G317" s="89">
        <v>253.53</v>
      </c>
      <c r="H317" s="89"/>
      <c r="I317" s="89"/>
      <c r="J317" s="89"/>
      <c r="K317" s="89">
        <v>59.08</v>
      </c>
      <c r="L317" s="89">
        <v>-42.162889999999997</v>
      </c>
      <c r="M317" s="89" t="s">
        <v>460</v>
      </c>
      <c r="N317" s="89">
        <v>145.59175999999999</v>
      </c>
      <c r="O317" s="89" t="s">
        <v>460</v>
      </c>
      <c r="P317" s="89" t="s">
        <v>804</v>
      </c>
      <c r="Q317" s="89">
        <v>238.91</v>
      </c>
      <c r="R317" s="89">
        <v>132.55000000000001</v>
      </c>
      <c r="S317" s="89">
        <v>18.54</v>
      </c>
      <c r="T317" s="89" t="s">
        <v>805</v>
      </c>
      <c r="U317" s="90">
        <v>45561</v>
      </c>
      <c r="V317" s="89" t="s">
        <v>1047</v>
      </c>
      <c r="W317" s="89" t="s">
        <v>806</v>
      </c>
      <c r="X317" s="89" t="s">
        <v>807</v>
      </c>
      <c r="Y317" s="89" t="s">
        <v>808</v>
      </c>
      <c r="Z317" s="89" t="s">
        <v>809</v>
      </c>
      <c r="AA317" s="89"/>
      <c r="AB317" s="89" t="s">
        <v>882</v>
      </c>
      <c r="AC317" s="89"/>
      <c r="AD317" s="89"/>
      <c r="AE317" s="89"/>
      <c r="AF317" s="89"/>
      <c r="AG317" s="89" t="s">
        <v>811</v>
      </c>
      <c r="AH317" s="89">
        <v>9</v>
      </c>
      <c r="AI317" s="89" t="s">
        <v>812</v>
      </c>
      <c r="AJ317" s="89">
        <v>-3533.06</v>
      </c>
      <c r="AK317" s="89">
        <v>0.1</v>
      </c>
    </row>
    <row r="318" spans="1:37" x14ac:dyDescent="0.3">
      <c r="A318" s="89" t="s">
        <v>877</v>
      </c>
      <c r="B318" s="89" t="s">
        <v>879</v>
      </c>
      <c r="C318" s="89" t="s">
        <v>813</v>
      </c>
      <c r="D318" s="89">
        <v>87</v>
      </c>
      <c r="E318" s="89" t="s">
        <v>803</v>
      </c>
      <c r="F318" s="89">
        <v>-74.87</v>
      </c>
      <c r="G318" s="89">
        <v>253.4</v>
      </c>
      <c r="H318" s="89"/>
      <c r="I318" s="89"/>
      <c r="J318" s="89"/>
      <c r="K318" s="89">
        <v>32.659999999999997</v>
      </c>
      <c r="L318" s="89">
        <v>-42.162880000000001</v>
      </c>
      <c r="M318" s="89" t="s">
        <v>460</v>
      </c>
      <c r="N318" s="89">
        <v>145.59172000000001</v>
      </c>
      <c r="O318" s="89" t="s">
        <v>460</v>
      </c>
      <c r="P318" s="89" t="s">
        <v>804</v>
      </c>
      <c r="Q318" s="89">
        <v>213.51</v>
      </c>
      <c r="R318" s="89">
        <v>107.53</v>
      </c>
      <c r="S318" s="89">
        <v>26.93</v>
      </c>
      <c r="T318" s="89" t="s">
        <v>805</v>
      </c>
      <c r="U318" s="90">
        <v>45568</v>
      </c>
      <c r="V318" s="91">
        <v>0.54140046296296296</v>
      </c>
      <c r="W318" s="89" t="s">
        <v>806</v>
      </c>
      <c r="X318" s="89" t="s">
        <v>807</v>
      </c>
      <c r="Y318" s="89" t="s">
        <v>808</v>
      </c>
      <c r="Z318" s="89" t="s">
        <v>809</v>
      </c>
      <c r="AA318" s="89"/>
      <c r="AB318" s="89" t="s">
        <v>882</v>
      </c>
      <c r="AC318" s="89"/>
      <c r="AD318" s="89"/>
      <c r="AE318" s="89"/>
      <c r="AF318" s="89"/>
      <c r="AG318" s="89" t="s">
        <v>811</v>
      </c>
      <c r="AH318" s="89">
        <v>9</v>
      </c>
      <c r="AI318" s="89" t="s">
        <v>812</v>
      </c>
      <c r="AJ318" s="89">
        <v>-19772.5</v>
      </c>
      <c r="AK318" s="89">
        <v>0.56999999999999995</v>
      </c>
    </row>
    <row r="319" spans="1:37" x14ac:dyDescent="0.3">
      <c r="A319" s="89" t="s">
        <v>877</v>
      </c>
      <c r="B319" s="89" t="s">
        <v>879</v>
      </c>
      <c r="C319" s="89" t="s">
        <v>802</v>
      </c>
      <c r="D319" s="89">
        <v>87</v>
      </c>
      <c r="E319" s="89" t="s">
        <v>803</v>
      </c>
      <c r="F319" s="89">
        <v>-75.67</v>
      </c>
      <c r="G319" s="89">
        <v>254.07</v>
      </c>
      <c r="H319" s="89"/>
      <c r="I319" s="89"/>
      <c r="J319" s="89"/>
      <c r="K319" s="89">
        <v>28.5</v>
      </c>
      <c r="L319" s="89">
        <v>-42.162880000000001</v>
      </c>
      <c r="M319" s="89" t="s">
        <v>460</v>
      </c>
      <c r="N319" s="89">
        <v>145.59172000000001</v>
      </c>
      <c r="O319" s="89" t="s">
        <v>460</v>
      </c>
      <c r="P319" s="89" t="s">
        <v>804</v>
      </c>
      <c r="Q319" s="89">
        <v>273.69</v>
      </c>
      <c r="R319" s="89">
        <v>169.19</v>
      </c>
      <c r="S319" s="89">
        <v>25.74</v>
      </c>
      <c r="T319" s="89" t="s">
        <v>805</v>
      </c>
      <c r="U319" s="90">
        <v>45568</v>
      </c>
      <c r="V319" s="89" t="s">
        <v>1048</v>
      </c>
      <c r="W319" s="89" t="s">
        <v>806</v>
      </c>
      <c r="X319" s="89" t="s">
        <v>807</v>
      </c>
      <c r="Y319" s="89" t="s">
        <v>808</v>
      </c>
      <c r="Z319" s="89" t="s">
        <v>809</v>
      </c>
      <c r="AA319" s="89"/>
      <c r="AB319" s="89" t="s">
        <v>810</v>
      </c>
      <c r="AC319" s="89">
        <v>-21.25432</v>
      </c>
      <c r="AD319" s="89">
        <v>-6.17638</v>
      </c>
      <c r="AE319" s="89">
        <v>-84.135000000000005</v>
      </c>
      <c r="AF319" s="89">
        <v>0.33</v>
      </c>
      <c r="AG319" s="89" t="s">
        <v>811</v>
      </c>
      <c r="AH319" s="89">
        <v>9</v>
      </c>
      <c r="AI319" s="89" t="s">
        <v>812</v>
      </c>
      <c r="AJ319" s="89">
        <v>-46331.56</v>
      </c>
      <c r="AK319" s="89">
        <v>0.56999999999999995</v>
      </c>
    </row>
    <row r="320" spans="1:37" x14ac:dyDescent="0.3">
      <c r="A320" s="89" t="s">
        <v>877</v>
      </c>
      <c r="B320" s="89" t="s">
        <v>879</v>
      </c>
      <c r="C320" s="89" t="s">
        <v>813</v>
      </c>
      <c r="D320" s="89">
        <v>88</v>
      </c>
      <c r="E320" s="89" t="s">
        <v>803</v>
      </c>
      <c r="F320" s="89">
        <v>-74.849999999999994</v>
      </c>
      <c r="G320" s="89">
        <v>252.91</v>
      </c>
      <c r="H320" s="89"/>
      <c r="I320" s="89"/>
      <c r="J320" s="89"/>
      <c r="K320" s="89">
        <v>31.95</v>
      </c>
      <c r="L320" s="89">
        <v>-42.162880000000001</v>
      </c>
      <c r="M320" s="89" t="s">
        <v>460</v>
      </c>
      <c r="N320" s="89">
        <v>145.59172000000001</v>
      </c>
      <c r="O320" s="89" t="s">
        <v>460</v>
      </c>
      <c r="P320" s="89" t="s">
        <v>804</v>
      </c>
      <c r="Q320" s="89">
        <v>103.94</v>
      </c>
      <c r="R320" s="89">
        <v>357.47</v>
      </c>
      <c r="S320" s="89">
        <v>26.91</v>
      </c>
      <c r="T320" s="89" t="s">
        <v>805</v>
      </c>
      <c r="U320" s="90">
        <v>45568</v>
      </c>
      <c r="V320" s="91">
        <v>0.54142361111111115</v>
      </c>
      <c r="W320" s="89" t="s">
        <v>806</v>
      </c>
      <c r="X320" s="89" t="s">
        <v>807</v>
      </c>
      <c r="Y320" s="89" t="s">
        <v>808</v>
      </c>
      <c r="Z320" s="89" t="s">
        <v>809</v>
      </c>
      <c r="AA320" s="89"/>
      <c r="AB320" s="89" t="s">
        <v>882</v>
      </c>
      <c r="AC320" s="89"/>
      <c r="AD320" s="89"/>
      <c r="AE320" s="89"/>
      <c r="AF320" s="89"/>
      <c r="AG320" s="89" t="s">
        <v>811</v>
      </c>
      <c r="AH320" s="89">
        <v>9</v>
      </c>
      <c r="AI320" s="89" t="s">
        <v>812</v>
      </c>
      <c r="AJ320" s="89">
        <v>-20027.97</v>
      </c>
      <c r="AK320" s="89">
        <v>0.56999999999999995</v>
      </c>
    </row>
    <row r="321" spans="1:37" x14ac:dyDescent="0.3">
      <c r="A321" s="89" t="s">
        <v>877</v>
      </c>
      <c r="B321" s="89" t="s">
        <v>801</v>
      </c>
      <c r="C321" s="89" t="s">
        <v>813</v>
      </c>
      <c r="D321" s="89">
        <v>88</v>
      </c>
      <c r="E321" s="89" t="s">
        <v>803</v>
      </c>
      <c r="F321" s="89">
        <v>-74.25</v>
      </c>
      <c r="G321" s="89">
        <v>252.95</v>
      </c>
      <c r="H321" s="89"/>
      <c r="I321" s="89"/>
      <c r="J321" s="89"/>
      <c r="K321" s="89">
        <v>57.89</v>
      </c>
      <c r="L321" s="89">
        <v>-42.162889999999997</v>
      </c>
      <c r="M321" s="89" t="s">
        <v>460</v>
      </c>
      <c r="N321" s="89">
        <v>145.59175999999999</v>
      </c>
      <c r="O321" s="89" t="s">
        <v>460</v>
      </c>
      <c r="P321" s="89" t="s">
        <v>804</v>
      </c>
      <c r="Q321" s="89">
        <v>100.24</v>
      </c>
      <c r="R321" s="89">
        <v>353.3</v>
      </c>
      <c r="S321" s="89">
        <v>18.55</v>
      </c>
      <c r="T321" s="89" t="s">
        <v>805</v>
      </c>
      <c r="U321" s="90">
        <v>45561</v>
      </c>
      <c r="V321" s="89" t="s">
        <v>1049</v>
      </c>
      <c r="W321" s="89" t="s">
        <v>806</v>
      </c>
      <c r="X321" s="89" t="s">
        <v>807</v>
      </c>
      <c r="Y321" s="89" t="s">
        <v>808</v>
      </c>
      <c r="Z321" s="89" t="s">
        <v>809</v>
      </c>
      <c r="AA321" s="89"/>
      <c r="AB321" s="89" t="s">
        <v>882</v>
      </c>
      <c r="AC321" s="89"/>
      <c r="AD321" s="89"/>
      <c r="AE321" s="89"/>
      <c r="AF321" s="89"/>
      <c r="AG321" s="89" t="s">
        <v>811</v>
      </c>
      <c r="AH321" s="89">
        <v>9</v>
      </c>
      <c r="AI321" s="89" t="s">
        <v>812</v>
      </c>
      <c r="AJ321" s="89">
        <v>-3751.74</v>
      </c>
      <c r="AK321" s="89">
        <v>0.1</v>
      </c>
    </row>
    <row r="322" spans="1:37" x14ac:dyDescent="0.3">
      <c r="A322" s="89" t="s">
        <v>877</v>
      </c>
      <c r="B322" s="89" t="s">
        <v>879</v>
      </c>
      <c r="C322" s="89" t="s">
        <v>802</v>
      </c>
      <c r="D322" s="89">
        <v>88</v>
      </c>
      <c r="E322" s="89" t="s">
        <v>803</v>
      </c>
      <c r="F322" s="89">
        <v>-75.66</v>
      </c>
      <c r="G322" s="89">
        <v>254.23</v>
      </c>
      <c r="H322" s="89"/>
      <c r="I322" s="89"/>
      <c r="J322" s="89"/>
      <c r="K322" s="89">
        <v>29.59</v>
      </c>
      <c r="L322" s="89">
        <v>-42.162880000000001</v>
      </c>
      <c r="M322" s="89" t="s">
        <v>460</v>
      </c>
      <c r="N322" s="89">
        <v>145.59172000000001</v>
      </c>
      <c r="O322" s="89" t="s">
        <v>460</v>
      </c>
      <c r="P322" s="89" t="s">
        <v>804</v>
      </c>
      <c r="Q322" s="89">
        <v>270.06</v>
      </c>
      <c r="R322" s="89">
        <v>165.71</v>
      </c>
      <c r="S322" s="89">
        <v>25.75</v>
      </c>
      <c r="T322" s="89" t="s">
        <v>805</v>
      </c>
      <c r="U322" s="90">
        <v>45568</v>
      </c>
      <c r="V322" s="89" t="s">
        <v>1050</v>
      </c>
      <c r="W322" s="89" t="s">
        <v>806</v>
      </c>
      <c r="X322" s="89" t="s">
        <v>807</v>
      </c>
      <c r="Y322" s="89" t="s">
        <v>808</v>
      </c>
      <c r="Z322" s="89" t="s">
        <v>809</v>
      </c>
      <c r="AA322" s="89"/>
      <c r="AB322" s="89" t="s">
        <v>810</v>
      </c>
      <c r="AC322" s="89">
        <v>-21.4925</v>
      </c>
      <c r="AD322" s="89">
        <v>-6.2439999999999998</v>
      </c>
      <c r="AE322" s="89">
        <v>-85.103859999999997</v>
      </c>
      <c r="AF322" s="89">
        <v>1.23</v>
      </c>
      <c r="AG322" s="89" t="s">
        <v>811</v>
      </c>
      <c r="AH322" s="89">
        <v>9</v>
      </c>
      <c r="AI322" s="89" t="s">
        <v>812</v>
      </c>
      <c r="AJ322" s="89">
        <v>-46327.93</v>
      </c>
      <c r="AK322" s="89">
        <v>0.56999999999999995</v>
      </c>
    </row>
    <row r="323" spans="1:37" x14ac:dyDescent="0.3">
      <c r="A323" s="89" t="s">
        <v>877</v>
      </c>
      <c r="B323" s="89" t="s">
        <v>801</v>
      </c>
      <c r="C323" s="89" t="s">
        <v>802</v>
      </c>
      <c r="D323" s="89">
        <v>88</v>
      </c>
      <c r="E323" s="89" t="s">
        <v>803</v>
      </c>
      <c r="F323" s="89">
        <v>-74.3</v>
      </c>
      <c r="G323" s="89">
        <v>252.98</v>
      </c>
      <c r="H323" s="89"/>
      <c r="I323" s="89"/>
      <c r="J323" s="89"/>
      <c r="K323" s="89">
        <v>59.79</v>
      </c>
      <c r="L323" s="89">
        <v>-42.162889999999997</v>
      </c>
      <c r="M323" s="89" t="s">
        <v>460</v>
      </c>
      <c r="N323" s="89">
        <v>145.59175999999999</v>
      </c>
      <c r="O323" s="89" t="s">
        <v>460</v>
      </c>
      <c r="P323" s="89" t="s">
        <v>804</v>
      </c>
      <c r="Q323" s="89">
        <v>99.22</v>
      </c>
      <c r="R323" s="89">
        <v>352.39</v>
      </c>
      <c r="S323" s="89">
        <v>18.73</v>
      </c>
      <c r="T323" s="89" t="s">
        <v>805</v>
      </c>
      <c r="U323" s="90">
        <v>45561</v>
      </c>
      <c r="V323" s="89" t="s">
        <v>1051</v>
      </c>
      <c r="W323" s="89" t="s">
        <v>806</v>
      </c>
      <c r="X323" s="89" t="s">
        <v>807</v>
      </c>
      <c r="Y323" s="89" t="s">
        <v>808</v>
      </c>
      <c r="Z323" s="89" t="s">
        <v>809</v>
      </c>
      <c r="AA323" s="89"/>
      <c r="AB323" s="89" t="s">
        <v>882</v>
      </c>
      <c r="AC323" s="89"/>
      <c r="AD323" s="89"/>
      <c r="AE323" s="89"/>
      <c r="AF323" s="89"/>
      <c r="AG323" s="89" t="s">
        <v>811</v>
      </c>
      <c r="AH323" s="89">
        <v>9</v>
      </c>
      <c r="AI323" s="89" t="s">
        <v>812</v>
      </c>
      <c r="AJ323" s="89">
        <v>-5894.18</v>
      </c>
      <c r="AK323" s="89">
        <v>0.1</v>
      </c>
    </row>
    <row r="324" spans="1:37" x14ac:dyDescent="0.3">
      <c r="A324" s="89" t="s">
        <v>877</v>
      </c>
      <c r="B324" s="89" t="s">
        <v>879</v>
      </c>
      <c r="C324" s="89" t="s">
        <v>813</v>
      </c>
      <c r="D324" s="89">
        <v>89</v>
      </c>
      <c r="E324" s="89" t="s">
        <v>803</v>
      </c>
      <c r="F324" s="89">
        <v>-74.959999999999994</v>
      </c>
      <c r="G324" s="89">
        <v>252.95</v>
      </c>
      <c r="H324" s="89"/>
      <c r="I324" s="89"/>
      <c r="J324" s="89"/>
      <c r="K324" s="89">
        <v>34.89</v>
      </c>
      <c r="L324" s="89">
        <v>-42.162880000000001</v>
      </c>
      <c r="M324" s="89" t="s">
        <v>460</v>
      </c>
      <c r="N324" s="89">
        <v>145.59172000000001</v>
      </c>
      <c r="O324" s="89" t="s">
        <v>460</v>
      </c>
      <c r="P324" s="89" t="s">
        <v>804</v>
      </c>
      <c r="Q324" s="89">
        <v>39.72</v>
      </c>
      <c r="R324" s="89">
        <v>293.3</v>
      </c>
      <c r="S324" s="89">
        <v>26.9</v>
      </c>
      <c r="T324" s="89" t="s">
        <v>805</v>
      </c>
      <c r="U324" s="90">
        <v>45568</v>
      </c>
      <c r="V324" s="91">
        <v>0.54144675925925922</v>
      </c>
      <c r="W324" s="89" t="s">
        <v>806</v>
      </c>
      <c r="X324" s="89" t="s">
        <v>807</v>
      </c>
      <c r="Y324" s="89" t="s">
        <v>808</v>
      </c>
      <c r="Z324" s="89" t="s">
        <v>809</v>
      </c>
      <c r="AA324" s="89"/>
      <c r="AB324" s="89" t="s">
        <v>882</v>
      </c>
      <c r="AC324" s="89"/>
      <c r="AD324" s="89"/>
      <c r="AE324" s="89"/>
      <c r="AF324" s="89"/>
      <c r="AG324" s="89" t="s">
        <v>811</v>
      </c>
      <c r="AH324" s="89">
        <v>9</v>
      </c>
      <c r="AI324" s="89" t="s">
        <v>812</v>
      </c>
      <c r="AJ324" s="89">
        <v>-20321.96</v>
      </c>
      <c r="AK324" s="89">
        <v>0.56999999999999995</v>
      </c>
    </row>
    <row r="325" spans="1:37" x14ac:dyDescent="0.3">
      <c r="A325" s="89" t="s">
        <v>877</v>
      </c>
      <c r="B325" s="89" t="s">
        <v>879</v>
      </c>
      <c r="C325" s="89" t="s">
        <v>802</v>
      </c>
      <c r="D325" s="89">
        <v>89</v>
      </c>
      <c r="E325" s="89" t="s">
        <v>803</v>
      </c>
      <c r="F325" s="89">
        <v>-75.64</v>
      </c>
      <c r="G325" s="89">
        <v>254.26</v>
      </c>
      <c r="H325" s="89"/>
      <c r="I325" s="89"/>
      <c r="J325" s="89"/>
      <c r="K325" s="89">
        <v>30.25</v>
      </c>
      <c r="L325" s="89">
        <v>-42.162880000000001</v>
      </c>
      <c r="M325" s="89" t="s">
        <v>460</v>
      </c>
      <c r="N325" s="89">
        <v>145.59172000000001</v>
      </c>
      <c r="O325" s="89" t="s">
        <v>460</v>
      </c>
      <c r="P325" s="89" t="s">
        <v>804</v>
      </c>
      <c r="Q325" s="89">
        <v>270.75</v>
      </c>
      <c r="R325" s="89">
        <v>166.44</v>
      </c>
      <c r="S325" s="89">
        <v>25.76</v>
      </c>
      <c r="T325" s="89" t="s">
        <v>805</v>
      </c>
      <c r="U325" s="90">
        <v>45568</v>
      </c>
      <c r="V325" s="89" t="s">
        <v>1052</v>
      </c>
      <c r="W325" s="89" t="s">
        <v>806</v>
      </c>
      <c r="X325" s="89" t="s">
        <v>807</v>
      </c>
      <c r="Y325" s="89" t="s">
        <v>808</v>
      </c>
      <c r="Z325" s="89" t="s">
        <v>809</v>
      </c>
      <c r="AA325" s="89"/>
      <c r="AB325" s="89" t="s">
        <v>810</v>
      </c>
      <c r="AC325" s="89">
        <v>-21.731030000000001</v>
      </c>
      <c r="AD325" s="89">
        <v>-6.3113000000000001</v>
      </c>
      <c r="AE325" s="89">
        <v>-86.072659999999999</v>
      </c>
      <c r="AF325" s="89">
        <v>0.64</v>
      </c>
      <c r="AG325" s="89" t="s">
        <v>811</v>
      </c>
      <c r="AH325" s="89">
        <v>9</v>
      </c>
      <c r="AI325" s="89" t="s">
        <v>812</v>
      </c>
      <c r="AJ325" s="89">
        <v>-46328.62</v>
      </c>
      <c r="AK325" s="89">
        <v>0.56999999999999995</v>
      </c>
    </row>
    <row r="326" spans="1:37" x14ac:dyDescent="0.3">
      <c r="A326" s="89" t="s">
        <v>877</v>
      </c>
      <c r="B326" s="89" t="s">
        <v>1053</v>
      </c>
      <c r="C326" s="89" t="s">
        <v>802</v>
      </c>
      <c r="D326" s="89">
        <v>89.95</v>
      </c>
      <c r="E326" s="89" t="s">
        <v>803</v>
      </c>
      <c r="F326" s="89">
        <v>-74.25</v>
      </c>
      <c r="G326" s="89">
        <v>252.7</v>
      </c>
      <c r="H326" s="89"/>
      <c r="I326" s="89"/>
      <c r="J326" s="89"/>
      <c r="K326" s="89">
        <v>0</v>
      </c>
      <c r="L326" s="89">
        <v>-42.162889999999997</v>
      </c>
      <c r="M326" s="89" t="s">
        <v>460</v>
      </c>
      <c r="N326" s="89">
        <v>145.59175999999999</v>
      </c>
      <c r="O326" s="89" t="s">
        <v>460</v>
      </c>
      <c r="P326" s="89" t="s">
        <v>1054</v>
      </c>
      <c r="Q326" s="89">
        <v>235.9</v>
      </c>
      <c r="R326" s="89">
        <v>128.83000000000001</v>
      </c>
      <c r="S326" s="89">
        <v>17.989999999999998</v>
      </c>
      <c r="T326" s="89" t="s">
        <v>805</v>
      </c>
      <c r="U326" s="90">
        <v>45562</v>
      </c>
      <c r="V326" s="89" t="s">
        <v>1055</v>
      </c>
      <c r="W326" s="89" t="s">
        <v>806</v>
      </c>
      <c r="X326" s="89" t="s">
        <v>807</v>
      </c>
      <c r="Y326" s="89" t="s">
        <v>808</v>
      </c>
      <c r="Z326" s="89" t="s">
        <v>809</v>
      </c>
      <c r="AA326" s="89"/>
      <c r="AB326" s="89" t="s">
        <v>882</v>
      </c>
      <c r="AC326" s="89"/>
      <c r="AD326" s="89"/>
      <c r="AE326" s="89"/>
      <c r="AF326" s="89"/>
      <c r="AG326" s="89" t="s">
        <v>811</v>
      </c>
      <c r="AH326" s="89">
        <v>9</v>
      </c>
      <c r="AI326" s="89" t="s">
        <v>812</v>
      </c>
      <c r="AJ326" s="89">
        <v>-7308.01</v>
      </c>
      <c r="AK326" s="89">
        <v>0.3</v>
      </c>
    </row>
    <row r="327" spans="1:37" x14ac:dyDescent="0.3">
      <c r="A327" s="89" t="s">
        <v>877</v>
      </c>
      <c r="B327" s="89" t="s">
        <v>1053</v>
      </c>
      <c r="C327" s="89" t="s">
        <v>802</v>
      </c>
      <c r="D327" s="89">
        <v>90</v>
      </c>
      <c r="E327" s="89" t="s">
        <v>803</v>
      </c>
      <c r="F327" s="89">
        <v>-74.260000000000005</v>
      </c>
      <c r="G327" s="89">
        <v>252.73</v>
      </c>
      <c r="H327" s="89"/>
      <c r="I327" s="89"/>
      <c r="J327" s="89"/>
      <c r="K327" s="89">
        <v>15.67</v>
      </c>
      <c r="L327" s="89">
        <v>-42.162889999999997</v>
      </c>
      <c r="M327" s="89" t="s">
        <v>460</v>
      </c>
      <c r="N327" s="89">
        <v>145.59175999999999</v>
      </c>
      <c r="O327" s="89" t="s">
        <v>460</v>
      </c>
      <c r="P327" s="89" t="s">
        <v>1054</v>
      </c>
      <c r="Q327" s="89">
        <v>235.06</v>
      </c>
      <c r="R327" s="89">
        <v>128.01</v>
      </c>
      <c r="S327" s="89">
        <v>17.97</v>
      </c>
      <c r="T327" s="89" t="s">
        <v>805</v>
      </c>
      <c r="U327" s="90">
        <v>45562</v>
      </c>
      <c r="V327" s="89" t="s">
        <v>1056</v>
      </c>
      <c r="W327" s="89" t="s">
        <v>806</v>
      </c>
      <c r="X327" s="89" t="s">
        <v>807</v>
      </c>
      <c r="Y327" s="89" t="s">
        <v>808</v>
      </c>
      <c r="Z327" s="89" t="s">
        <v>809</v>
      </c>
      <c r="AA327" s="89"/>
      <c r="AB327" s="89" t="s">
        <v>882</v>
      </c>
      <c r="AC327" s="89"/>
      <c r="AD327" s="89"/>
      <c r="AE327" s="89"/>
      <c r="AF327" s="89"/>
      <c r="AG327" s="89" t="s">
        <v>811</v>
      </c>
      <c r="AH327" s="89">
        <v>9</v>
      </c>
      <c r="AI327" s="89" t="s">
        <v>812</v>
      </c>
      <c r="AJ327" s="89">
        <v>-7307.16</v>
      </c>
      <c r="AK327" s="89">
        <v>0.3</v>
      </c>
    </row>
    <row r="328" spans="1:37" x14ac:dyDescent="0.3">
      <c r="A328" s="89" t="s">
        <v>877</v>
      </c>
      <c r="B328" s="89" t="s">
        <v>801</v>
      </c>
      <c r="C328" s="89" t="s">
        <v>813</v>
      </c>
      <c r="D328" s="89">
        <v>90</v>
      </c>
      <c r="E328" s="89" t="s">
        <v>803</v>
      </c>
      <c r="F328" s="89">
        <v>-74.37</v>
      </c>
      <c r="G328" s="89">
        <v>253.13</v>
      </c>
      <c r="H328" s="89"/>
      <c r="I328" s="89"/>
      <c r="J328" s="89"/>
      <c r="K328" s="89">
        <v>56.66</v>
      </c>
      <c r="L328" s="89">
        <v>-42.162889999999997</v>
      </c>
      <c r="M328" s="89" t="s">
        <v>460</v>
      </c>
      <c r="N328" s="89">
        <v>145.59175999999999</v>
      </c>
      <c r="O328" s="89" t="s">
        <v>460</v>
      </c>
      <c r="P328" s="89" t="s">
        <v>804</v>
      </c>
      <c r="Q328" s="89">
        <v>347.38</v>
      </c>
      <c r="R328" s="89">
        <v>240.64</v>
      </c>
      <c r="S328" s="89">
        <v>18.55</v>
      </c>
      <c r="T328" s="89" t="s">
        <v>805</v>
      </c>
      <c r="U328" s="90">
        <v>45561</v>
      </c>
      <c r="V328" s="89" t="s">
        <v>1057</v>
      </c>
      <c r="W328" s="89" t="s">
        <v>806</v>
      </c>
      <c r="X328" s="89" t="s">
        <v>807</v>
      </c>
      <c r="Y328" s="89" t="s">
        <v>808</v>
      </c>
      <c r="Z328" s="89" t="s">
        <v>809</v>
      </c>
      <c r="AA328" s="89"/>
      <c r="AB328" s="89" t="s">
        <v>882</v>
      </c>
      <c r="AC328" s="89"/>
      <c r="AD328" s="89"/>
      <c r="AE328" s="89"/>
      <c r="AF328" s="89"/>
      <c r="AG328" s="89" t="s">
        <v>811</v>
      </c>
      <c r="AH328" s="89">
        <v>9</v>
      </c>
      <c r="AI328" s="89" t="s">
        <v>812</v>
      </c>
      <c r="AJ328" s="89">
        <v>-3998.89</v>
      </c>
      <c r="AK328" s="89">
        <v>0.1</v>
      </c>
    </row>
    <row r="329" spans="1:37" x14ac:dyDescent="0.3">
      <c r="A329" s="89" t="s">
        <v>877</v>
      </c>
      <c r="B329" s="89" t="s">
        <v>801</v>
      </c>
      <c r="C329" s="89" t="s">
        <v>802</v>
      </c>
      <c r="D329" s="89">
        <v>90</v>
      </c>
      <c r="E329" s="89" t="s">
        <v>803</v>
      </c>
      <c r="F329" s="89">
        <v>-74.31</v>
      </c>
      <c r="G329" s="89">
        <v>253.06</v>
      </c>
      <c r="H329" s="89"/>
      <c r="I329" s="89"/>
      <c r="J329" s="89"/>
      <c r="K329" s="89">
        <v>60.12</v>
      </c>
      <c r="L329" s="89">
        <v>-42.162889999999997</v>
      </c>
      <c r="M329" s="89" t="s">
        <v>460</v>
      </c>
      <c r="N329" s="89">
        <v>145.59175999999999</v>
      </c>
      <c r="O329" s="89" t="s">
        <v>460</v>
      </c>
      <c r="P329" s="89" t="s">
        <v>804</v>
      </c>
      <c r="Q329" s="89">
        <v>99.68</v>
      </c>
      <c r="R329" s="89">
        <v>352.92</v>
      </c>
      <c r="S329" s="89">
        <v>18.72</v>
      </c>
      <c r="T329" s="89" t="s">
        <v>805</v>
      </c>
      <c r="U329" s="90">
        <v>45561</v>
      </c>
      <c r="V329" s="89" t="s">
        <v>1058</v>
      </c>
      <c r="W329" s="89" t="s">
        <v>806</v>
      </c>
      <c r="X329" s="89" t="s">
        <v>807</v>
      </c>
      <c r="Y329" s="89" t="s">
        <v>808</v>
      </c>
      <c r="Z329" s="89" t="s">
        <v>809</v>
      </c>
      <c r="AA329" s="89"/>
      <c r="AB329" s="89" t="s">
        <v>882</v>
      </c>
      <c r="AC329" s="89"/>
      <c r="AD329" s="89"/>
      <c r="AE329" s="89"/>
      <c r="AF329" s="89"/>
      <c r="AG329" s="89" t="s">
        <v>811</v>
      </c>
      <c r="AH329" s="89">
        <v>9</v>
      </c>
      <c r="AI329" s="89" t="s">
        <v>812</v>
      </c>
      <c r="AJ329" s="89">
        <v>-5894.64</v>
      </c>
      <c r="AK329" s="89">
        <v>0.1</v>
      </c>
    </row>
    <row r="330" spans="1:37" x14ac:dyDescent="0.3">
      <c r="A330" s="89" t="s">
        <v>877</v>
      </c>
      <c r="B330" s="89" t="s">
        <v>879</v>
      </c>
      <c r="C330" s="89" t="s">
        <v>813</v>
      </c>
      <c r="D330" s="89">
        <v>90</v>
      </c>
      <c r="E330" s="89" t="s">
        <v>803</v>
      </c>
      <c r="F330" s="89">
        <v>-74.98</v>
      </c>
      <c r="G330" s="89">
        <v>252.83</v>
      </c>
      <c r="H330" s="89"/>
      <c r="I330" s="89"/>
      <c r="J330" s="89"/>
      <c r="K330" s="89">
        <v>35.83</v>
      </c>
      <c r="L330" s="89">
        <v>-42.162880000000001</v>
      </c>
      <c r="M330" s="89" t="s">
        <v>460</v>
      </c>
      <c r="N330" s="89">
        <v>145.59172000000001</v>
      </c>
      <c r="O330" s="89" t="s">
        <v>460</v>
      </c>
      <c r="P330" s="89" t="s">
        <v>804</v>
      </c>
      <c r="Q330" s="89">
        <v>7.73</v>
      </c>
      <c r="R330" s="89">
        <v>261.2</v>
      </c>
      <c r="S330" s="89">
        <v>26.89</v>
      </c>
      <c r="T330" s="89" t="s">
        <v>805</v>
      </c>
      <c r="U330" s="90">
        <v>45568</v>
      </c>
      <c r="V330" s="91">
        <v>0.54146990740740741</v>
      </c>
      <c r="W330" s="89" t="s">
        <v>806</v>
      </c>
      <c r="X330" s="89" t="s">
        <v>807</v>
      </c>
      <c r="Y330" s="89" t="s">
        <v>808</v>
      </c>
      <c r="Z330" s="89" t="s">
        <v>809</v>
      </c>
      <c r="AA330" s="89"/>
      <c r="AB330" s="89" t="s">
        <v>882</v>
      </c>
      <c r="AC330" s="89"/>
      <c r="AD330" s="89"/>
      <c r="AE330" s="89"/>
      <c r="AF330" s="89"/>
      <c r="AG330" s="89" t="s">
        <v>811</v>
      </c>
      <c r="AH330" s="89">
        <v>9</v>
      </c>
      <c r="AI330" s="89" t="s">
        <v>812</v>
      </c>
      <c r="AJ330" s="89">
        <v>-20647.939999999999</v>
      </c>
      <c r="AK330" s="89">
        <v>0.56999999999999995</v>
      </c>
    </row>
    <row r="331" spans="1:37" x14ac:dyDescent="0.3">
      <c r="A331" s="89" t="s">
        <v>877</v>
      </c>
      <c r="B331" s="89" t="s">
        <v>879</v>
      </c>
      <c r="C331" s="89" t="s">
        <v>802</v>
      </c>
      <c r="D331" s="89">
        <v>90</v>
      </c>
      <c r="E331" s="89" t="s">
        <v>803</v>
      </c>
      <c r="F331" s="89">
        <v>-75.63</v>
      </c>
      <c r="G331" s="89">
        <v>254.26</v>
      </c>
      <c r="H331" s="89"/>
      <c r="I331" s="89"/>
      <c r="J331" s="89"/>
      <c r="K331" s="89">
        <v>29.82</v>
      </c>
      <c r="L331" s="89">
        <v>-42.162880000000001</v>
      </c>
      <c r="M331" s="89" t="s">
        <v>460</v>
      </c>
      <c r="N331" s="89">
        <v>145.59172000000001</v>
      </c>
      <c r="O331" s="89" t="s">
        <v>460</v>
      </c>
      <c r="P331" s="89" t="s">
        <v>804</v>
      </c>
      <c r="Q331" s="89">
        <v>268.77999999999997</v>
      </c>
      <c r="R331" s="89">
        <v>164.46</v>
      </c>
      <c r="S331" s="89">
        <v>25.76</v>
      </c>
      <c r="T331" s="89" t="s">
        <v>805</v>
      </c>
      <c r="U331" s="90">
        <v>45568</v>
      </c>
      <c r="V331" s="89" t="s">
        <v>1059</v>
      </c>
      <c r="W331" s="89" t="s">
        <v>806</v>
      </c>
      <c r="X331" s="89" t="s">
        <v>807</v>
      </c>
      <c r="Y331" s="89" t="s">
        <v>808</v>
      </c>
      <c r="Z331" s="89" t="s">
        <v>809</v>
      </c>
      <c r="AA331" s="89"/>
      <c r="AB331" s="89" t="s">
        <v>810</v>
      </c>
      <c r="AC331" s="89">
        <v>-21.969830000000002</v>
      </c>
      <c r="AD331" s="89">
        <v>-6.3785999999999996</v>
      </c>
      <c r="AE331" s="89">
        <v>-87.041399999999996</v>
      </c>
      <c r="AF331" s="89">
        <v>0.3</v>
      </c>
      <c r="AG331" s="89" t="s">
        <v>811</v>
      </c>
      <c r="AH331" s="89">
        <v>9</v>
      </c>
      <c r="AI331" s="89" t="s">
        <v>812</v>
      </c>
      <c r="AJ331" s="89">
        <v>-46326.65</v>
      </c>
      <c r="AK331" s="89">
        <v>0.56999999999999995</v>
      </c>
    </row>
    <row r="332" spans="1:37" x14ac:dyDescent="0.3">
      <c r="A332" s="89" t="s">
        <v>877</v>
      </c>
      <c r="B332" s="89" t="s">
        <v>1053</v>
      </c>
      <c r="C332" s="89" t="s">
        <v>813</v>
      </c>
      <c r="D332" s="89">
        <v>90.01</v>
      </c>
      <c r="E332" s="89" t="s">
        <v>803</v>
      </c>
      <c r="F332" s="89">
        <v>-74.39</v>
      </c>
      <c r="G332" s="89">
        <v>253.28</v>
      </c>
      <c r="H332" s="89"/>
      <c r="I332" s="89"/>
      <c r="J332" s="89"/>
      <c r="K332" s="89">
        <v>0</v>
      </c>
      <c r="L332" s="89">
        <v>-42.162889999999997</v>
      </c>
      <c r="M332" s="89" t="s">
        <v>460</v>
      </c>
      <c r="N332" s="89">
        <v>145.59175999999999</v>
      </c>
      <c r="O332" s="89" t="s">
        <v>460</v>
      </c>
      <c r="P332" s="89" t="s">
        <v>1054</v>
      </c>
      <c r="Q332" s="89">
        <v>305.70999999999998</v>
      </c>
      <c r="R332" s="89">
        <v>198.99</v>
      </c>
      <c r="S332" s="89">
        <v>17.559999999999999</v>
      </c>
      <c r="T332" s="89" t="s">
        <v>805</v>
      </c>
      <c r="U332" s="90">
        <v>45562</v>
      </c>
      <c r="V332" s="89" t="s">
        <v>1060</v>
      </c>
      <c r="W332" s="89" t="s">
        <v>806</v>
      </c>
      <c r="X332" s="89" t="s">
        <v>807</v>
      </c>
      <c r="Y332" s="89" t="s">
        <v>808</v>
      </c>
      <c r="Z332" s="89" t="s">
        <v>809</v>
      </c>
      <c r="AA332" s="89"/>
      <c r="AB332" s="89" t="s">
        <v>882</v>
      </c>
      <c r="AC332" s="89"/>
      <c r="AD332" s="89"/>
      <c r="AE332" s="89"/>
      <c r="AF332" s="89"/>
      <c r="AG332" s="89" t="s">
        <v>811</v>
      </c>
      <c r="AH332" s="89">
        <v>9</v>
      </c>
      <c r="AI332" s="89" t="s">
        <v>812</v>
      </c>
      <c r="AJ332" s="89">
        <v>0.03</v>
      </c>
      <c r="AK332" s="89">
        <v>0.3</v>
      </c>
    </row>
    <row r="333" spans="1:37" x14ac:dyDescent="0.3">
      <c r="A333" s="89" t="s">
        <v>877</v>
      </c>
      <c r="B333" s="89" t="s">
        <v>879</v>
      </c>
      <c r="C333" s="89" t="s">
        <v>802</v>
      </c>
      <c r="D333" s="89">
        <v>91</v>
      </c>
      <c r="E333" s="89" t="s">
        <v>803</v>
      </c>
      <c r="F333" s="89">
        <v>-75.59</v>
      </c>
      <c r="G333" s="89">
        <v>254.14</v>
      </c>
      <c r="H333" s="89"/>
      <c r="I333" s="89"/>
      <c r="J333" s="89"/>
      <c r="K333" s="89">
        <v>29.3</v>
      </c>
      <c r="L333" s="89">
        <v>-42.162880000000001</v>
      </c>
      <c r="M333" s="89" t="s">
        <v>460</v>
      </c>
      <c r="N333" s="89">
        <v>145.59172000000001</v>
      </c>
      <c r="O333" s="89" t="s">
        <v>460</v>
      </c>
      <c r="P333" s="89" t="s">
        <v>804</v>
      </c>
      <c r="Q333" s="89">
        <v>266.63</v>
      </c>
      <c r="R333" s="89">
        <v>162.19</v>
      </c>
      <c r="S333" s="89">
        <v>25.77</v>
      </c>
      <c r="T333" s="89" t="s">
        <v>805</v>
      </c>
      <c r="U333" s="90">
        <v>45568</v>
      </c>
      <c r="V333" s="89" t="s">
        <v>1061</v>
      </c>
      <c r="W333" s="89" t="s">
        <v>806</v>
      </c>
      <c r="X333" s="89" t="s">
        <v>807</v>
      </c>
      <c r="Y333" s="89" t="s">
        <v>808</v>
      </c>
      <c r="Z333" s="89" t="s">
        <v>809</v>
      </c>
      <c r="AA333" s="89"/>
      <c r="AB333" s="89" t="s">
        <v>810</v>
      </c>
      <c r="AC333" s="89">
        <v>-22.208960000000001</v>
      </c>
      <c r="AD333" s="89">
        <v>-6.4462700000000002</v>
      </c>
      <c r="AE333" s="89">
        <v>-88.010019999999997</v>
      </c>
      <c r="AF333" s="89">
        <v>1.5</v>
      </c>
      <c r="AG333" s="89" t="s">
        <v>811</v>
      </c>
      <c r="AH333" s="89">
        <v>9</v>
      </c>
      <c r="AI333" s="89" t="s">
        <v>812</v>
      </c>
      <c r="AJ333" s="89">
        <v>-46324.49</v>
      </c>
      <c r="AK333" s="89">
        <v>0.56999999999999995</v>
      </c>
    </row>
    <row r="334" spans="1:37" x14ac:dyDescent="0.3">
      <c r="A334" s="89" t="s">
        <v>877</v>
      </c>
      <c r="B334" s="89" t="s">
        <v>879</v>
      </c>
      <c r="C334" s="89" t="s">
        <v>813</v>
      </c>
      <c r="D334" s="89">
        <v>91</v>
      </c>
      <c r="E334" s="89" t="s">
        <v>803</v>
      </c>
      <c r="F334" s="89">
        <v>-74.819999999999993</v>
      </c>
      <c r="G334" s="89">
        <v>253.4</v>
      </c>
      <c r="H334" s="89"/>
      <c r="I334" s="89"/>
      <c r="J334" s="89"/>
      <c r="K334" s="89">
        <v>35.74</v>
      </c>
      <c r="L334" s="89">
        <v>-42.162880000000001</v>
      </c>
      <c r="M334" s="89" t="s">
        <v>460</v>
      </c>
      <c r="N334" s="89">
        <v>145.59172000000001</v>
      </c>
      <c r="O334" s="89" t="s">
        <v>460</v>
      </c>
      <c r="P334" s="89" t="s">
        <v>804</v>
      </c>
      <c r="Q334" s="89">
        <v>159.25</v>
      </c>
      <c r="R334" s="89">
        <v>53.29</v>
      </c>
      <c r="S334" s="89">
        <v>26.89</v>
      </c>
      <c r="T334" s="89" t="s">
        <v>805</v>
      </c>
      <c r="U334" s="90">
        <v>45568</v>
      </c>
      <c r="V334" s="91">
        <v>0.54148148148148145</v>
      </c>
      <c r="W334" s="89" t="s">
        <v>806</v>
      </c>
      <c r="X334" s="89" t="s">
        <v>807</v>
      </c>
      <c r="Y334" s="89" t="s">
        <v>808</v>
      </c>
      <c r="Z334" s="89" t="s">
        <v>809</v>
      </c>
      <c r="AA334" s="89"/>
      <c r="AB334" s="89" t="s">
        <v>882</v>
      </c>
      <c r="AC334" s="89"/>
      <c r="AD334" s="89"/>
      <c r="AE334" s="89"/>
      <c r="AF334" s="89"/>
      <c r="AG334" s="89" t="s">
        <v>811</v>
      </c>
      <c r="AH334" s="89">
        <v>9</v>
      </c>
      <c r="AI334" s="89" t="s">
        <v>812</v>
      </c>
      <c r="AJ334" s="89">
        <v>-20799.45</v>
      </c>
      <c r="AK334" s="89">
        <v>0.56999999999999995</v>
      </c>
    </row>
    <row r="335" spans="1:37" x14ac:dyDescent="0.3">
      <c r="A335" s="89" t="s">
        <v>877</v>
      </c>
      <c r="B335" s="89" t="s">
        <v>801</v>
      </c>
      <c r="C335" s="89" t="s">
        <v>802</v>
      </c>
      <c r="D335" s="89">
        <v>92</v>
      </c>
      <c r="E335" s="89" t="s">
        <v>803</v>
      </c>
      <c r="F335" s="89">
        <v>-74.23</v>
      </c>
      <c r="G335" s="89">
        <v>252.98</v>
      </c>
      <c r="H335" s="89"/>
      <c r="I335" s="89"/>
      <c r="J335" s="89"/>
      <c r="K335" s="89">
        <v>59.12</v>
      </c>
      <c r="L335" s="89">
        <v>-42.162889999999997</v>
      </c>
      <c r="M335" s="89" t="s">
        <v>460</v>
      </c>
      <c r="N335" s="89">
        <v>145.59175999999999</v>
      </c>
      <c r="O335" s="89" t="s">
        <v>460</v>
      </c>
      <c r="P335" s="89" t="s">
        <v>804</v>
      </c>
      <c r="Q335" s="89">
        <v>99.57</v>
      </c>
      <c r="R335" s="89">
        <v>352.73</v>
      </c>
      <c r="S335" s="89">
        <v>18.71</v>
      </c>
      <c r="T335" s="89" t="s">
        <v>805</v>
      </c>
      <c r="U335" s="90">
        <v>45561</v>
      </c>
      <c r="V335" s="89" t="s">
        <v>1062</v>
      </c>
      <c r="W335" s="89" t="s">
        <v>806</v>
      </c>
      <c r="X335" s="89" t="s">
        <v>807</v>
      </c>
      <c r="Y335" s="89" t="s">
        <v>808</v>
      </c>
      <c r="Z335" s="89" t="s">
        <v>809</v>
      </c>
      <c r="AA335" s="89"/>
      <c r="AB335" s="89" t="s">
        <v>882</v>
      </c>
      <c r="AC335" s="89"/>
      <c r="AD335" s="89"/>
      <c r="AE335" s="89"/>
      <c r="AF335" s="89"/>
      <c r="AG335" s="89" t="s">
        <v>811</v>
      </c>
      <c r="AH335" s="89">
        <v>9</v>
      </c>
      <c r="AI335" s="89" t="s">
        <v>812</v>
      </c>
      <c r="AJ335" s="89">
        <v>-5894.53</v>
      </c>
      <c r="AK335" s="89">
        <v>0.1</v>
      </c>
    </row>
    <row r="336" spans="1:37" x14ac:dyDescent="0.3">
      <c r="A336" s="89" t="s">
        <v>877</v>
      </c>
      <c r="B336" s="89" t="s">
        <v>879</v>
      </c>
      <c r="C336" s="89" t="s">
        <v>802</v>
      </c>
      <c r="D336" s="89">
        <v>92</v>
      </c>
      <c r="E336" s="89" t="s">
        <v>803</v>
      </c>
      <c r="F336" s="89">
        <v>-75.55</v>
      </c>
      <c r="G336" s="89">
        <v>253.98</v>
      </c>
      <c r="H336" s="89"/>
      <c r="I336" s="89"/>
      <c r="J336" s="89"/>
      <c r="K336" s="89">
        <v>29.82</v>
      </c>
      <c r="L336" s="89">
        <v>-42.162880000000001</v>
      </c>
      <c r="M336" s="89" t="s">
        <v>460</v>
      </c>
      <c r="N336" s="89">
        <v>145.59172000000001</v>
      </c>
      <c r="O336" s="89" t="s">
        <v>460</v>
      </c>
      <c r="P336" s="89" t="s">
        <v>804</v>
      </c>
      <c r="Q336" s="89">
        <v>268.83</v>
      </c>
      <c r="R336" s="89">
        <v>164.24</v>
      </c>
      <c r="S336" s="89">
        <v>25.78</v>
      </c>
      <c r="T336" s="89" t="s">
        <v>805</v>
      </c>
      <c r="U336" s="90">
        <v>45568</v>
      </c>
      <c r="V336" s="89" t="s">
        <v>1063</v>
      </c>
      <c r="W336" s="89" t="s">
        <v>806</v>
      </c>
      <c r="X336" s="89" t="s">
        <v>807</v>
      </c>
      <c r="Y336" s="89" t="s">
        <v>808</v>
      </c>
      <c r="Z336" s="89" t="s">
        <v>809</v>
      </c>
      <c r="AA336" s="89"/>
      <c r="AB336" s="89" t="s">
        <v>810</v>
      </c>
      <c r="AC336" s="89">
        <v>-22.44857</v>
      </c>
      <c r="AD336" s="89">
        <v>-6.51471</v>
      </c>
      <c r="AE336" s="89">
        <v>-88.978480000000005</v>
      </c>
      <c r="AF336" s="89">
        <v>1.69</v>
      </c>
      <c r="AG336" s="89" t="s">
        <v>811</v>
      </c>
      <c r="AH336" s="89">
        <v>9</v>
      </c>
      <c r="AI336" s="89" t="s">
        <v>812</v>
      </c>
      <c r="AJ336" s="89">
        <v>-46326.7</v>
      </c>
      <c r="AK336" s="89">
        <v>0.56999999999999995</v>
      </c>
    </row>
    <row r="337" spans="1:37" x14ac:dyDescent="0.3">
      <c r="A337" s="89" t="s">
        <v>877</v>
      </c>
      <c r="B337" s="89" t="s">
        <v>801</v>
      </c>
      <c r="C337" s="89" t="s">
        <v>813</v>
      </c>
      <c r="D337" s="89">
        <v>92</v>
      </c>
      <c r="E337" s="89" t="s">
        <v>803</v>
      </c>
      <c r="F337" s="89">
        <v>-74.260000000000005</v>
      </c>
      <c r="G337" s="89">
        <v>253.48</v>
      </c>
      <c r="H337" s="89"/>
      <c r="I337" s="89"/>
      <c r="J337" s="89"/>
      <c r="K337" s="89">
        <v>56.52</v>
      </c>
      <c r="L337" s="89">
        <v>-42.162889999999997</v>
      </c>
      <c r="M337" s="89" t="s">
        <v>460</v>
      </c>
      <c r="N337" s="89">
        <v>145.59175999999999</v>
      </c>
      <c r="O337" s="89" t="s">
        <v>460</v>
      </c>
      <c r="P337" s="89" t="s">
        <v>804</v>
      </c>
      <c r="Q337" s="89">
        <v>256.39</v>
      </c>
      <c r="R337" s="89">
        <v>150.01</v>
      </c>
      <c r="S337" s="89">
        <v>18.559999999999999</v>
      </c>
      <c r="T337" s="89" t="s">
        <v>805</v>
      </c>
      <c r="U337" s="90">
        <v>45561</v>
      </c>
      <c r="V337" s="89" t="s">
        <v>1064</v>
      </c>
      <c r="W337" s="89" t="s">
        <v>806</v>
      </c>
      <c r="X337" s="89" t="s">
        <v>807</v>
      </c>
      <c r="Y337" s="89" t="s">
        <v>808</v>
      </c>
      <c r="Z337" s="89" t="s">
        <v>809</v>
      </c>
      <c r="AA337" s="89"/>
      <c r="AB337" s="89" t="s">
        <v>882</v>
      </c>
      <c r="AC337" s="89"/>
      <c r="AD337" s="89"/>
      <c r="AE337" s="89"/>
      <c r="AF337" s="89"/>
      <c r="AG337" s="89" t="s">
        <v>811</v>
      </c>
      <c r="AH337" s="89">
        <v>9</v>
      </c>
      <c r="AI337" s="89" t="s">
        <v>812</v>
      </c>
      <c r="AJ337" s="89">
        <v>-4265.88</v>
      </c>
      <c r="AK337" s="89">
        <v>0.1</v>
      </c>
    </row>
    <row r="338" spans="1:37" x14ac:dyDescent="0.3">
      <c r="A338" s="89" t="s">
        <v>877</v>
      </c>
      <c r="B338" s="89" t="s">
        <v>879</v>
      </c>
      <c r="C338" s="89" t="s">
        <v>813</v>
      </c>
      <c r="D338" s="89">
        <v>92</v>
      </c>
      <c r="E338" s="89" t="s">
        <v>803</v>
      </c>
      <c r="F338" s="89">
        <v>-74.73</v>
      </c>
      <c r="G338" s="89">
        <v>252.92</v>
      </c>
      <c r="H338" s="89"/>
      <c r="I338" s="89"/>
      <c r="J338" s="89"/>
      <c r="K338" s="89">
        <v>35.79</v>
      </c>
      <c r="L338" s="89">
        <v>-42.162880000000001</v>
      </c>
      <c r="M338" s="89" t="s">
        <v>460</v>
      </c>
      <c r="N338" s="89">
        <v>145.59172000000001</v>
      </c>
      <c r="O338" s="89" t="s">
        <v>460</v>
      </c>
      <c r="P338" s="89" t="s">
        <v>804</v>
      </c>
      <c r="Q338" s="89">
        <v>145.38999999999999</v>
      </c>
      <c r="R338" s="89">
        <v>38.97</v>
      </c>
      <c r="S338" s="89">
        <v>26.88</v>
      </c>
      <c r="T338" s="89" t="s">
        <v>805</v>
      </c>
      <c r="U338" s="90">
        <v>45568</v>
      </c>
      <c r="V338" s="91">
        <v>0.54150462962962964</v>
      </c>
      <c r="W338" s="89" t="s">
        <v>806</v>
      </c>
      <c r="X338" s="89" t="s">
        <v>807</v>
      </c>
      <c r="Y338" s="89" t="s">
        <v>808</v>
      </c>
      <c r="Z338" s="89" t="s">
        <v>809</v>
      </c>
      <c r="AA338" s="89"/>
      <c r="AB338" s="89" t="s">
        <v>882</v>
      </c>
      <c r="AC338" s="89"/>
      <c r="AD338" s="89"/>
      <c r="AE338" s="89"/>
      <c r="AF338" s="89"/>
      <c r="AG338" s="89" t="s">
        <v>811</v>
      </c>
      <c r="AH338" s="89">
        <v>9</v>
      </c>
      <c r="AI338" s="89" t="s">
        <v>812</v>
      </c>
      <c r="AJ338" s="89">
        <v>-21135.18</v>
      </c>
      <c r="AK338" s="89">
        <v>0.56999999999999995</v>
      </c>
    </row>
    <row r="339" spans="1:37" x14ac:dyDescent="0.3">
      <c r="A339" s="89" t="s">
        <v>877</v>
      </c>
      <c r="B339" s="89" t="s">
        <v>1053</v>
      </c>
      <c r="C339" s="89" t="s">
        <v>813</v>
      </c>
      <c r="D339" s="89">
        <v>92</v>
      </c>
      <c r="E339" s="89" t="s">
        <v>803</v>
      </c>
      <c r="F339" s="89">
        <v>-74.19</v>
      </c>
      <c r="G339" s="89">
        <v>253.29</v>
      </c>
      <c r="H339" s="89"/>
      <c r="I339" s="89"/>
      <c r="J339" s="89"/>
      <c r="K339" s="89">
        <v>45.49</v>
      </c>
      <c r="L339" s="89">
        <v>-42.162889999999997</v>
      </c>
      <c r="M339" s="89" t="s">
        <v>460</v>
      </c>
      <c r="N339" s="89">
        <v>145.59175999999999</v>
      </c>
      <c r="O339" s="89" t="s">
        <v>460</v>
      </c>
      <c r="P339" s="89" t="s">
        <v>1054</v>
      </c>
      <c r="Q339" s="89">
        <v>181.47</v>
      </c>
      <c r="R339" s="89">
        <v>74.78</v>
      </c>
      <c r="S339" s="89">
        <v>17.600000000000001</v>
      </c>
      <c r="T339" s="89" t="s">
        <v>805</v>
      </c>
      <c r="U339" s="90">
        <v>45562</v>
      </c>
      <c r="V339" s="89" t="s">
        <v>1065</v>
      </c>
      <c r="W339" s="89" t="s">
        <v>806</v>
      </c>
      <c r="X339" s="89" t="s">
        <v>807</v>
      </c>
      <c r="Y339" s="89" t="s">
        <v>808</v>
      </c>
      <c r="Z339" s="89" t="s">
        <v>809</v>
      </c>
      <c r="AA339" s="89"/>
      <c r="AB339" s="89" t="s">
        <v>882</v>
      </c>
      <c r="AC339" s="89"/>
      <c r="AD339" s="89"/>
      <c r="AE339" s="89"/>
      <c r="AF339" s="89"/>
      <c r="AG339" s="89" t="s">
        <v>811</v>
      </c>
      <c r="AH339" s="89">
        <v>9</v>
      </c>
      <c r="AI339" s="89" t="s">
        <v>812</v>
      </c>
      <c r="AJ339" s="89">
        <v>-234.28</v>
      </c>
      <c r="AK339" s="89">
        <v>0.3</v>
      </c>
    </row>
    <row r="340" spans="1:37" x14ac:dyDescent="0.3">
      <c r="A340" s="89" t="s">
        <v>877</v>
      </c>
      <c r="B340" s="89" t="s">
        <v>1053</v>
      </c>
      <c r="C340" s="89" t="s">
        <v>802</v>
      </c>
      <c r="D340" s="89">
        <v>92</v>
      </c>
      <c r="E340" s="89" t="s">
        <v>803</v>
      </c>
      <c r="F340" s="89">
        <v>-74.13</v>
      </c>
      <c r="G340" s="89">
        <v>252.18</v>
      </c>
      <c r="H340" s="89"/>
      <c r="I340" s="89"/>
      <c r="J340" s="89"/>
      <c r="K340" s="89">
        <v>72.709999999999994</v>
      </c>
      <c r="L340" s="89">
        <v>-42.162889999999997</v>
      </c>
      <c r="M340" s="89" t="s">
        <v>460</v>
      </c>
      <c r="N340" s="89">
        <v>145.59175999999999</v>
      </c>
      <c r="O340" s="89" t="s">
        <v>460</v>
      </c>
      <c r="P340" s="89" t="s">
        <v>1054</v>
      </c>
      <c r="Q340" s="89">
        <v>101.54</v>
      </c>
      <c r="R340" s="89">
        <v>353.94</v>
      </c>
      <c r="S340" s="89">
        <v>17.95</v>
      </c>
      <c r="T340" s="89" t="s">
        <v>805</v>
      </c>
      <c r="U340" s="90">
        <v>45562</v>
      </c>
      <c r="V340" s="89" t="s">
        <v>1066</v>
      </c>
      <c r="W340" s="89" t="s">
        <v>806</v>
      </c>
      <c r="X340" s="89" t="s">
        <v>807</v>
      </c>
      <c r="Y340" s="89" t="s">
        <v>808</v>
      </c>
      <c r="Z340" s="89" t="s">
        <v>809</v>
      </c>
      <c r="AA340" s="89"/>
      <c r="AB340" s="89" t="s">
        <v>882</v>
      </c>
      <c r="AC340" s="89"/>
      <c r="AD340" s="89"/>
      <c r="AE340" s="89"/>
      <c r="AF340" s="89"/>
      <c r="AG340" s="89" t="s">
        <v>811</v>
      </c>
      <c r="AH340" s="89">
        <v>9</v>
      </c>
      <c r="AI340" s="89" t="s">
        <v>812</v>
      </c>
      <c r="AJ340" s="89">
        <v>-7173.65</v>
      </c>
      <c r="AK340" s="89">
        <v>0.3</v>
      </c>
    </row>
    <row r="341" spans="1:37" x14ac:dyDescent="0.3">
      <c r="A341" s="89" t="s">
        <v>877</v>
      </c>
      <c r="B341" s="89" t="s">
        <v>879</v>
      </c>
      <c r="C341" s="89" t="s">
        <v>813</v>
      </c>
      <c r="D341" s="89">
        <v>93</v>
      </c>
      <c r="E341" s="89" t="s">
        <v>803</v>
      </c>
      <c r="F341" s="89">
        <v>-74.7</v>
      </c>
      <c r="G341" s="89">
        <v>252.91</v>
      </c>
      <c r="H341" s="89"/>
      <c r="I341" s="89"/>
      <c r="J341" s="89"/>
      <c r="K341" s="89">
        <v>36.729999999999997</v>
      </c>
      <c r="L341" s="89">
        <v>-42.162880000000001</v>
      </c>
      <c r="M341" s="89" t="s">
        <v>460</v>
      </c>
      <c r="N341" s="89">
        <v>145.59172000000001</v>
      </c>
      <c r="O341" s="89" t="s">
        <v>460</v>
      </c>
      <c r="P341" s="89" t="s">
        <v>804</v>
      </c>
      <c r="Q341" s="89">
        <v>133.79</v>
      </c>
      <c r="R341" s="89">
        <v>27.36</v>
      </c>
      <c r="S341" s="89">
        <v>26.87</v>
      </c>
      <c r="T341" s="89" t="s">
        <v>805</v>
      </c>
      <c r="U341" s="90">
        <v>45568</v>
      </c>
      <c r="V341" s="91">
        <v>0.54152777777777783</v>
      </c>
      <c r="W341" s="89" t="s">
        <v>806</v>
      </c>
      <c r="X341" s="89" t="s">
        <v>807</v>
      </c>
      <c r="Y341" s="89" t="s">
        <v>808</v>
      </c>
      <c r="Z341" s="89" t="s">
        <v>809</v>
      </c>
      <c r="AA341" s="89"/>
      <c r="AB341" s="89" t="s">
        <v>882</v>
      </c>
      <c r="AC341" s="89"/>
      <c r="AD341" s="89"/>
      <c r="AE341" s="89"/>
      <c r="AF341" s="89"/>
      <c r="AG341" s="89" t="s">
        <v>811</v>
      </c>
      <c r="AH341" s="89">
        <v>9</v>
      </c>
      <c r="AI341" s="89" t="s">
        <v>812</v>
      </c>
      <c r="AJ341" s="89">
        <v>-21476.59</v>
      </c>
      <c r="AK341" s="89">
        <v>0.56999999999999995</v>
      </c>
    </row>
    <row r="342" spans="1:37" x14ac:dyDescent="0.3">
      <c r="A342" s="89" t="s">
        <v>877</v>
      </c>
      <c r="B342" s="89" t="s">
        <v>879</v>
      </c>
      <c r="C342" s="89" t="s">
        <v>802</v>
      </c>
      <c r="D342" s="89">
        <v>93</v>
      </c>
      <c r="E342" s="89" t="s">
        <v>803</v>
      </c>
      <c r="F342" s="89">
        <v>-75.510000000000005</v>
      </c>
      <c r="G342" s="89">
        <v>253.99</v>
      </c>
      <c r="H342" s="89"/>
      <c r="I342" s="89"/>
      <c r="J342" s="89"/>
      <c r="K342" s="89">
        <v>43.6</v>
      </c>
      <c r="L342" s="89">
        <v>-42.162880000000001</v>
      </c>
      <c r="M342" s="89" t="s">
        <v>460</v>
      </c>
      <c r="N342" s="89">
        <v>145.59172000000001</v>
      </c>
      <c r="O342" s="89" t="s">
        <v>460</v>
      </c>
      <c r="P342" s="89" t="s">
        <v>804</v>
      </c>
      <c r="Q342" s="89">
        <v>268.51</v>
      </c>
      <c r="R342" s="89">
        <v>163.92</v>
      </c>
      <c r="S342" s="89">
        <v>25.78</v>
      </c>
      <c r="T342" s="89" t="s">
        <v>805</v>
      </c>
      <c r="U342" s="90">
        <v>45568</v>
      </c>
      <c r="V342" s="89" t="s">
        <v>1067</v>
      </c>
      <c r="W342" s="89" t="s">
        <v>806</v>
      </c>
      <c r="X342" s="89" t="s">
        <v>807</v>
      </c>
      <c r="Y342" s="89" t="s">
        <v>808</v>
      </c>
      <c r="Z342" s="89" t="s">
        <v>809</v>
      </c>
      <c r="AA342" s="89"/>
      <c r="AB342" s="89" t="s">
        <v>810</v>
      </c>
      <c r="AC342" s="89">
        <v>-22.688749999999999</v>
      </c>
      <c r="AD342" s="89">
        <v>-6.5836399999999999</v>
      </c>
      <c r="AE342" s="89">
        <v>-89.946759999999998</v>
      </c>
      <c r="AF342" s="89">
        <v>1.2</v>
      </c>
      <c r="AG342" s="89" t="s">
        <v>811</v>
      </c>
      <c r="AH342" s="89">
        <v>9</v>
      </c>
      <c r="AI342" s="89" t="s">
        <v>812</v>
      </c>
      <c r="AJ342" s="89">
        <v>-46326.38</v>
      </c>
      <c r="AK342" s="89">
        <v>0.56999999999999995</v>
      </c>
    </row>
    <row r="343" spans="1:37" x14ac:dyDescent="0.3">
      <c r="A343" s="89" t="s">
        <v>877</v>
      </c>
      <c r="B343" s="89" t="s">
        <v>879</v>
      </c>
      <c r="C343" s="89" t="s">
        <v>802</v>
      </c>
      <c r="D343" s="89">
        <v>94</v>
      </c>
      <c r="E343" s="89" t="s">
        <v>803</v>
      </c>
      <c r="F343" s="89">
        <v>-75.52</v>
      </c>
      <c r="G343" s="89">
        <v>254.02</v>
      </c>
      <c r="H343" s="89"/>
      <c r="I343" s="89"/>
      <c r="J343" s="89"/>
      <c r="K343" s="89">
        <v>46.39</v>
      </c>
      <c r="L343" s="89">
        <v>-42.162880000000001</v>
      </c>
      <c r="M343" s="89" t="s">
        <v>460</v>
      </c>
      <c r="N343" s="89">
        <v>145.59172000000001</v>
      </c>
      <c r="O343" s="89" t="s">
        <v>460</v>
      </c>
      <c r="P343" s="89" t="s">
        <v>804</v>
      </c>
      <c r="Q343" s="89">
        <v>267.44</v>
      </c>
      <c r="R343" s="89">
        <v>162.88</v>
      </c>
      <c r="S343" s="89">
        <v>25.79</v>
      </c>
      <c r="T343" s="89" t="s">
        <v>805</v>
      </c>
      <c r="U343" s="90">
        <v>45568</v>
      </c>
      <c r="V343" s="89" t="s">
        <v>1068</v>
      </c>
      <c r="W343" s="89" t="s">
        <v>806</v>
      </c>
      <c r="X343" s="89" t="s">
        <v>807</v>
      </c>
      <c r="Y343" s="89" t="s">
        <v>808</v>
      </c>
      <c r="Z343" s="89" t="s">
        <v>809</v>
      </c>
      <c r="AA343" s="89"/>
      <c r="AB343" s="89" t="s">
        <v>810</v>
      </c>
      <c r="AC343" s="89">
        <v>-22.929189999999998</v>
      </c>
      <c r="AD343" s="89">
        <v>-6.6525699999999999</v>
      </c>
      <c r="AE343" s="89">
        <v>-90.914969999999997</v>
      </c>
      <c r="AF343" s="89">
        <v>0.38</v>
      </c>
      <c r="AG343" s="89" t="s">
        <v>811</v>
      </c>
      <c r="AH343" s="89">
        <v>9</v>
      </c>
      <c r="AI343" s="89" t="s">
        <v>812</v>
      </c>
      <c r="AJ343" s="89">
        <v>-46325.31</v>
      </c>
      <c r="AK343" s="89">
        <v>0.56999999999999995</v>
      </c>
    </row>
    <row r="344" spans="1:37" x14ac:dyDescent="0.3">
      <c r="A344" s="89" t="s">
        <v>877</v>
      </c>
      <c r="B344" s="89" t="s">
        <v>801</v>
      </c>
      <c r="C344" s="89" t="s">
        <v>802</v>
      </c>
      <c r="D344" s="89">
        <v>94</v>
      </c>
      <c r="E344" s="89" t="s">
        <v>803</v>
      </c>
      <c r="F344" s="89">
        <v>-74.22</v>
      </c>
      <c r="G344" s="89">
        <v>253</v>
      </c>
      <c r="H344" s="89"/>
      <c r="I344" s="89"/>
      <c r="J344" s="89"/>
      <c r="K344" s="89">
        <v>60.12</v>
      </c>
      <c r="L344" s="89">
        <v>-42.162889999999997</v>
      </c>
      <c r="M344" s="89" t="s">
        <v>460</v>
      </c>
      <c r="N344" s="89">
        <v>145.59175999999999</v>
      </c>
      <c r="O344" s="89" t="s">
        <v>460</v>
      </c>
      <c r="P344" s="89" t="s">
        <v>804</v>
      </c>
      <c r="Q344" s="89">
        <v>102</v>
      </c>
      <c r="R344" s="89">
        <v>355.19</v>
      </c>
      <c r="S344" s="89">
        <v>18.71</v>
      </c>
      <c r="T344" s="89" t="s">
        <v>805</v>
      </c>
      <c r="U344" s="90">
        <v>45561</v>
      </c>
      <c r="V344" s="89" t="s">
        <v>1069</v>
      </c>
      <c r="W344" s="89" t="s">
        <v>806</v>
      </c>
      <c r="X344" s="89" t="s">
        <v>807</v>
      </c>
      <c r="Y344" s="89" t="s">
        <v>808</v>
      </c>
      <c r="Z344" s="89" t="s">
        <v>809</v>
      </c>
      <c r="AA344" s="89"/>
      <c r="AB344" s="89" t="s">
        <v>882</v>
      </c>
      <c r="AC344" s="89"/>
      <c r="AD344" s="89"/>
      <c r="AE344" s="89"/>
      <c r="AF344" s="89"/>
      <c r="AG344" s="89" t="s">
        <v>811</v>
      </c>
      <c r="AH344" s="89">
        <v>9</v>
      </c>
      <c r="AI344" s="89" t="s">
        <v>812</v>
      </c>
      <c r="AJ344" s="89">
        <v>-5896.96</v>
      </c>
      <c r="AK344" s="89">
        <v>0.1</v>
      </c>
    </row>
    <row r="345" spans="1:37" x14ac:dyDescent="0.3">
      <c r="A345" s="89" t="s">
        <v>877</v>
      </c>
      <c r="B345" s="89" t="s">
        <v>1053</v>
      </c>
      <c r="C345" s="89" t="s">
        <v>802</v>
      </c>
      <c r="D345" s="89">
        <v>94</v>
      </c>
      <c r="E345" s="89" t="s">
        <v>803</v>
      </c>
      <c r="F345" s="89">
        <v>-74.22</v>
      </c>
      <c r="G345" s="89">
        <v>252.23</v>
      </c>
      <c r="H345" s="89"/>
      <c r="I345" s="89"/>
      <c r="J345" s="89"/>
      <c r="K345" s="89">
        <v>73.28</v>
      </c>
      <c r="L345" s="89">
        <v>-42.162889999999997</v>
      </c>
      <c r="M345" s="89" t="s">
        <v>460</v>
      </c>
      <c r="N345" s="89">
        <v>145.59175999999999</v>
      </c>
      <c r="O345" s="89" t="s">
        <v>460</v>
      </c>
      <c r="P345" s="89" t="s">
        <v>1054</v>
      </c>
      <c r="Q345" s="89">
        <v>25.12</v>
      </c>
      <c r="R345" s="89">
        <v>277.57</v>
      </c>
      <c r="S345" s="89">
        <v>17.95</v>
      </c>
      <c r="T345" s="89" t="s">
        <v>805</v>
      </c>
      <c r="U345" s="90">
        <v>45562</v>
      </c>
      <c r="V345" s="89" t="s">
        <v>1070</v>
      </c>
      <c r="W345" s="89" t="s">
        <v>806</v>
      </c>
      <c r="X345" s="89" t="s">
        <v>807</v>
      </c>
      <c r="Y345" s="89" t="s">
        <v>808</v>
      </c>
      <c r="Z345" s="89" t="s">
        <v>809</v>
      </c>
      <c r="AA345" s="89"/>
      <c r="AB345" s="89" t="s">
        <v>882</v>
      </c>
      <c r="AC345" s="89"/>
      <c r="AD345" s="89"/>
      <c r="AE345" s="89"/>
      <c r="AF345" s="89"/>
      <c r="AG345" s="89" t="s">
        <v>811</v>
      </c>
      <c r="AH345" s="89">
        <v>9</v>
      </c>
      <c r="AI345" s="89" t="s">
        <v>812</v>
      </c>
      <c r="AJ345" s="89">
        <v>-7097.23</v>
      </c>
      <c r="AK345" s="89">
        <v>0.3</v>
      </c>
    </row>
    <row r="346" spans="1:37" x14ac:dyDescent="0.3">
      <c r="A346" s="89" t="s">
        <v>877</v>
      </c>
      <c r="B346" s="89" t="s">
        <v>879</v>
      </c>
      <c r="C346" s="89" t="s">
        <v>813</v>
      </c>
      <c r="D346" s="89">
        <v>94</v>
      </c>
      <c r="E346" s="89" t="s">
        <v>803</v>
      </c>
      <c r="F346" s="89">
        <v>-74.930000000000007</v>
      </c>
      <c r="G346" s="89">
        <v>252.95</v>
      </c>
      <c r="H346" s="89"/>
      <c r="I346" s="89"/>
      <c r="J346" s="89"/>
      <c r="K346" s="89">
        <v>37.54</v>
      </c>
      <c r="L346" s="89">
        <v>-42.162880000000001</v>
      </c>
      <c r="M346" s="89" t="s">
        <v>460</v>
      </c>
      <c r="N346" s="89">
        <v>145.59172000000001</v>
      </c>
      <c r="O346" s="89" t="s">
        <v>460</v>
      </c>
      <c r="P346" s="89" t="s">
        <v>804</v>
      </c>
      <c r="Q346" s="89">
        <v>327.64999999999998</v>
      </c>
      <c r="R346" s="89">
        <v>221.26</v>
      </c>
      <c r="S346" s="89">
        <v>26.86</v>
      </c>
      <c r="T346" s="89" t="s">
        <v>805</v>
      </c>
      <c r="U346" s="90">
        <v>45568</v>
      </c>
      <c r="V346" s="91">
        <v>0.54153935185185187</v>
      </c>
      <c r="W346" s="89" t="s">
        <v>806</v>
      </c>
      <c r="X346" s="89" t="s">
        <v>807</v>
      </c>
      <c r="Y346" s="89" t="s">
        <v>808</v>
      </c>
      <c r="Z346" s="89" t="s">
        <v>809</v>
      </c>
      <c r="AA346" s="89"/>
      <c r="AB346" s="89" t="s">
        <v>882</v>
      </c>
      <c r="AC346" s="89"/>
      <c r="AD346" s="89"/>
      <c r="AE346" s="89"/>
      <c r="AF346" s="89"/>
      <c r="AG346" s="89" t="s">
        <v>811</v>
      </c>
      <c r="AH346" s="89">
        <v>9</v>
      </c>
      <c r="AI346" s="89" t="s">
        <v>812</v>
      </c>
      <c r="AJ346" s="89">
        <v>-21670.45</v>
      </c>
      <c r="AK346" s="89">
        <v>0.56999999999999995</v>
      </c>
    </row>
    <row r="347" spans="1:37" x14ac:dyDescent="0.3">
      <c r="A347" s="89" t="s">
        <v>877</v>
      </c>
      <c r="B347" s="89" t="s">
        <v>1053</v>
      </c>
      <c r="C347" s="89" t="s">
        <v>813</v>
      </c>
      <c r="D347" s="89">
        <v>94</v>
      </c>
      <c r="E347" s="89" t="s">
        <v>803</v>
      </c>
      <c r="F347" s="89">
        <v>-74.239999999999995</v>
      </c>
      <c r="G347" s="89">
        <v>253.61</v>
      </c>
      <c r="H347" s="89"/>
      <c r="I347" s="89"/>
      <c r="J347" s="89"/>
      <c r="K347" s="89">
        <v>53.35</v>
      </c>
      <c r="L347" s="89">
        <v>-42.162889999999997</v>
      </c>
      <c r="M347" s="89" t="s">
        <v>460</v>
      </c>
      <c r="N347" s="89">
        <v>145.59175999999999</v>
      </c>
      <c r="O347" s="89" t="s">
        <v>460</v>
      </c>
      <c r="P347" s="89" t="s">
        <v>1054</v>
      </c>
      <c r="Q347" s="89">
        <v>242.24</v>
      </c>
      <c r="R347" s="89">
        <v>135.88</v>
      </c>
      <c r="S347" s="89">
        <v>17.61</v>
      </c>
      <c r="T347" s="89" t="s">
        <v>805</v>
      </c>
      <c r="U347" s="90">
        <v>45562</v>
      </c>
      <c r="V347" s="89" t="s">
        <v>1071</v>
      </c>
      <c r="W347" s="89" t="s">
        <v>806</v>
      </c>
      <c r="X347" s="89" t="s">
        <v>807</v>
      </c>
      <c r="Y347" s="89" t="s">
        <v>808</v>
      </c>
      <c r="Z347" s="89" t="s">
        <v>809</v>
      </c>
      <c r="AA347" s="89"/>
      <c r="AB347" s="89" t="s">
        <v>882</v>
      </c>
      <c r="AC347" s="89"/>
      <c r="AD347" s="89"/>
      <c r="AE347" s="89"/>
      <c r="AF347" s="89"/>
      <c r="AG347" s="89" t="s">
        <v>811</v>
      </c>
      <c r="AH347" s="89">
        <v>9</v>
      </c>
      <c r="AI347" s="89" t="s">
        <v>812</v>
      </c>
      <c r="AJ347" s="89">
        <v>-653.41</v>
      </c>
      <c r="AK347" s="89">
        <v>0.3</v>
      </c>
    </row>
    <row r="348" spans="1:37" x14ac:dyDescent="0.3">
      <c r="A348" s="89" t="s">
        <v>877</v>
      </c>
      <c r="B348" s="89" t="s">
        <v>801</v>
      </c>
      <c r="C348" s="89" t="s">
        <v>813</v>
      </c>
      <c r="D348" s="89">
        <v>94</v>
      </c>
      <c r="E348" s="89" t="s">
        <v>803</v>
      </c>
      <c r="F348" s="89">
        <v>-74.099999999999994</v>
      </c>
      <c r="G348" s="89">
        <v>253.2</v>
      </c>
      <c r="H348" s="89"/>
      <c r="I348" s="89"/>
      <c r="J348" s="89"/>
      <c r="K348" s="89">
        <v>56.76</v>
      </c>
      <c r="L348" s="89">
        <v>-42.162889999999997</v>
      </c>
      <c r="M348" s="89" t="s">
        <v>460</v>
      </c>
      <c r="N348" s="89">
        <v>145.59175999999999</v>
      </c>
      <c r="O348" s="89" t="s">
        <v>460</v>
      </c>
      <c r="P348" s="89" t="s">
        <v>804</v>
      </c>
      <c r="Q348" s="89">
        <v>163.79</v>
      </c>
      <c r="R348" s="89">
        <v>57.14</v>
      </c>
      <c r="S348" s="89">
        <v>18.57</v>
      </c>
      <c r="T348" s="89" t="s">
        <v>805</v>
      </c>
      <c r="U348" s="90">
        <v>45561</v>
      </c>
      <c r="V348" s="89" t="s">
        <v>1072</v>
      </c>
      <c r="W348" s="89" t="s">
        <v>806</v>
      </c>
      <c r="X348" s="89" t="s">
        <v>807</v>
      </c>
      <c r="Y348" s="89" t="s">
        <v>808</v>
      </c>
      <c r="Z348" s="89" t="s">
        <v>809</v>
      </c>
      <c r="AA348" s="89"/>
      <c r="AB348" s="89" t="s">
        <v>882</v>
      </c>
      <c r="AC348" s="89"/>
      <c r="AD348" s="89"/>
      <c r="AE348" s="89"/>
      <c r="AF348" s="89"/>
      <c r="AG348" s="89" t="s">
        <v>811</v>
      </c>
      <c r="AH348" s="89">
        <v>9</v>
      </c>
      <c r="AI348" s="89" t="s">
        <v>812</v>
      </c>
      <c r="AJ348" s="89">
        <v>-4529.71</v>
      </c>
      <c r="AK348" s="89">
        <v>0.1</v>
      </c>
    </row>
    <row r="349" spans="1:37" x14ac:dyDescent="0.3">
      <c r="A349" s="89" t="s">
        <v>877</v>
      </c>
      <c r="B349" s="89" t="s">
        <v>879</v>
      </c>
      <c r="C349" s="89" t="s">
        <v>802</v>
      </c>
      <c r="D349" s="89">
        <v>95</v>
      </c>
      <c r="E349" s="89" t="s">
        <v>803</v>
      </c>
      <c r="F349" s="89">
        <v>-75.510000000000005</v>
      </c>
      <c r="G349" s="89">
        <v>254.17</v>
      </c>
      <c r="H349" s="89"/>
      <c r="I349" s="89"/>
      <c r="J349" s="89"/>
      <c r="K349" s="89">
        <v>47.67</v>
      </c>
      <c r="L349" s="89">
        <v>-42.162880000000001</v>
      </c>
      <c r="M349" s="89" t="s">
        <v>460</v>
      </c>
      <c r="N349" s="89">
        <v>145.59172000000001</v>
      </c>
      <c r="O349" s="89" t="s">
        <v>460</v>
      </c>
      <c r="P349" s="89" t="s">
        <v>804</v>
      </c>
      <c r="Q349" s="89">
        <v>267.85000000000002</v>
      </c>
      <c r="R349" s="89">
        <v>163.44999999999999</v>
      </c>
      <c r="S349" s="89">
        <v>25.79</v>
      </c>
      <c r="T349" s="89" t="s">
        <v>805</v>
      </c>
      <c r="U349" s="90">
        <v>45568</v>
      </c>
      <c r="V349" s="89" t="s">
        <v>1073</v>
      </c>
      <c r="W349" s="89" t="s">
        <v>806</v>
      </c>
      <c r="X349" s="89" t="s">
        <v>807</v>
      </c>
      <c r="Y349" s="89" t="s">
        <v>808</v>
      </c>
      <c r="Z349" s="89" t="s">
        <v>809</v>
      </c>
      <c r="AA349" s="89"/>
      <c r="AB349" s="89" t="s">
        <v>810</v>
      </c>
      <c r="AC349" s="89">
        <v>-23.169740000000001</v>
      </c>
      <c r="AD349" s="89">
        <v>-6.7211100000000004</v>
      </c>
      <c r="AE349" s="89">
        <v>-91.883179999999996</v>
      </c>
      <c r="AF349" s="89">
        <v>1.1599999999999999</v>
      </c>
      <c r="AG349" s="89" t="s">
        <v>811</v>
      </c>
      <c r="AH349" s="89">
        <v>9</v>
      </c>
      <c r="AI349" s="89" t="s">
        <v>812</v>
      </c>
      <c r="AJ349" s="89">
        <v>-46325.72</v>
      </c>
      <c r="AK349" s="89">
        <v>0.56999999999999995</v>
      </c>
    </row>
    <row r="350" spans="1:37" x14ac:dyDescent="0.3">
      <c r="A350" s="89" t="s">
        <v>877</v>
      </c>
      <c r="B350" s="89" t="s">
        <v>879</v>
      </c>
      <c r="C350" s="89" t="s">
        <v>813</v>
      </c>
      <c r="D350" s="89">
        <v>95</v>
      </c>
      <c r="E350" s="89" t="s">
        <v>803</v>
      </c>
      <c r="F350" s="89">
        <v>-74.930000000000007</v>
      </c>
      <c r="G350" s="89">
        <v>253.35</v>
      </c>
      <c r="H350" s="89"/>
      <c r="I350" s="89"/>
      <c r="J350" s="89"/>
      <c r="K350" s="89">
        <v>36.83</v>
      </c>
      <c r="L350" s="89">
        <v>-42.162880000000001</v>
      </c>
      <c r="M350" s="89" t="s">
        <v>460</v>
      </c>
      <c r="N350" s="89">
        <v>145.59172000000001</v>
      </c>
      <c r="O350" s="89" t="s">
        <v>460</v>
      </c>
      <c r="P350" s="89" t="s">
        <v>804</v>
      </c>
      <c r="Q350" s="89">
        <v>329.27</v>
      </c>
      <c r="R350" s="89">
        <v>223.3</v>
      </c>
      <c r="S350" s="89">
        <v>26.85</v>
      </c>
      <c r="T350" s="89" t="s">
        <v>805</v>
      </c>
      <c r="U350" s="90">
        <v>45568</v>
      </c>
      <c r="V350" s="91">
        <v>0.54156249999999995</v>
      </c>
      <c r="W350" s="89" t="s">
        <v>806</v>
      </c>
      <c r="X350" s="89" t="s">
        <v>807</v>
      </c>
      <c r="Y350" s="89" t="s">
        <v>808</v>
      </c>
      <c r="Z350" s="89" t="s">
        <v>809</v>
      </c>
      <c r="AA350" s="89"/>
      <c r="AB350" s="89" t="s">
        <v>882</v>
      </c>
      <c r="AC350" s="89"/>
      <c r="AD350" s="89"/>
      <c r="AE350" s="89"/>
      <c r="AF350" s="89"/>
      <c r="AG350" s="89" t="s">
        <v>811</v>
      </c>
      <c r="AH350" s="89">
        <v>9</v>
      </c>
      <c r="AI350" s="89" t="s">
        <v>812</v>
      </c>
      <c r="AJ350" s="89">
        <v>-22028.639999999999</v>
      </c>
      <c r="AK350" s="89">
        <v>0.56999999999999995</v>
      </c>
    </row>
    <row r="351" spans="1:37" x14ac:dyDescent="0.3">
      <c r="A351" s="89" t="s">
        <v>877</v>
      </c>
      <c r="B351" s="89" t="s">
        <v>879</v>
      </c>
      <c r="C351" s="89" t="s">
        <v>802</v>
      </c>
      <c r="D351" s="89">
        <v>96</v>
      </c>
      <c r="E351" s="89" t="s">
        <v>803</v>
      </c>
      <c r="F351" s="89">
        <v>-75.5</v>
      </c>
      <c r="G351" s="89">
        <v>254.36</v>
      </c>
      <c r="H351" s="89"/>
      <c r="I351" s="89"/>
      <c r="J351" s="89"/>
      <c r="K351" s="89">
        <v>32.47</v>
      </c>
      <c r="L351" s="89">
        <v>-42.162880000000001</v>
      </c>
      <c r="M351" s="89" t="s">
        <v>460</v>
      </c>
      <c r="N351" s="89">
        <v>145.59172000000001</v>
      </c>
      <c r="O351" s="89" t="s">
        <v>460</v>
      </c>
      <c r="P351" s="89" t="s">
        <v>804</v>
      </c>
      <c r="Q351" s="89">
        <v>264.94</v>
      </c>
      <c r="R351" s="89">
        <v>160.72</v>
      </c>
      <c r="S351" s="89">
        <v>25.8</v>
      </c>
      <c r="T351" s="89" t="s">
        <v>805</v>
      </c>
      <c r="U351" s="90">
        <v>45568</v>
      </c>
      <c r="V351" s="89" t="s">
        <v>1074</v>
      </c>
      <c r="W351" s="89" t="s">
        <v>806</v>
      </c>
      <c r="X351" s="89" t="s">
        <v>807</v>
      </c>
      <c r="Y351" s="89" t="s">
        <v>808</v>
      </c>
      <c r="Z351" s="89" t="s">
        <v>809</v>
      </c>
      <c r="AA351" s="89"/>
      <c r="AB351" s="89" t="s">
        <v>810</v>
      </c>
      <c r="AC351" s="89">
        <v>-23.41066</v>
      </c>
      <c r="AD351" s="89">
        <v>-6.7889900000000001</v>
      </c>
      <c r="AE351" s="89">
        <v>-92.851349999999996</v>
      </c>
      <c r="AF351" s="89">
        <v>1.46</v>
      </c>
      <c r="AG351" s="89" t="s">
        <v>811</v>
      </c>
      <c r="AH351" s="89">
        <v>9</v>
      </c>
      <c r="AI351" s="89" t="s">
        <v>812</v>
      </c>
      <c r="AJ351" s="89">
        <v>-46322.81</v>
      </c>
      <c r="AK351" s="89">
        <v>0.56999999999999995</v>
      </c>
    </row>
    <row r="352" spans="1:37" x14ac:dyDescent="0.3">
      <c r="A352" s="89" t="s">
        <v>877</v>
      </c>
      <c r="B352" s="89" t="s">
        <v>801</v>
      </c>
      <c r="C352" s="89" t="s">
        <v>813</v>
      </c>
      <c r="D352" s="89">
        <v>96</v>
      </c>
      <c r="E352" s="89" t="s">
        <v>803</v>
      </c>
      <c r="F352" s="89">
        <v>-74.25</v>
      </c>
      <c r="G352" s="89">
        <v>252.98</v>
      </c>
      <c r="H352" s="89"/>
      <c r="I352" s="89"/>
      <c r="J352" s="89"/>
      <c r="K352" s="89">
        <v>52.17</v>
      </c>
      <c r="L352" s="89">
        <v>-42.162889999999997</v>
      </c>
      <c r="M352" s="89" t="s">
        <v>460</v>
      </c>
      <c r="N352" s="89">
        <v>145.59175999999999</v>
      </c>
      <c r="O352" s="89" t="s">
        <v>460</v>
      </c>
      <c r="P352" s="89" t="s">
        <v>804</v>
      </c>
      <c r="Q352" s="89">
        <v>22.03</v>
      </c>
      <c r="R352" s="89">
        <v>275.16000000000003</v>
      </c>
      <c r="S352" s="89">
        <v>18.57</v>
      </c>
      <c r="T352" s="89" t="s">
        <v>805</v>
      </c>
      <c r="U352" s="90">
        <v>45561</v>
      </c>
      <c r="V352" s="89" t="s">
        <v>1075</v>
      </c>
      <c r="W352" s="89" t="s">
        <v>806</v>
      </c>
      <c r="X352" s="89" t="s">
        <v>807</v>
      </c>
      <c r="Y352" s="89" t="s">
        <v>808</v>
      </c>
      <c r="Z352" s="89" t="s">
        <v>809</v>
      </c>
      <c r="AA352" s="89"/>
      <c r="AB352" s="89" t="s">
        <v>882</v>
      </c>
      <c r="AC352" s="89"/>
      <c r="AD352" s="89"/>
      <c r="AE352" s="89"/>
      <c r="AF352" s="89"/>
      <c r="AG352" s="89" t="s">
        <v>811</v>
      </c>
      <c r="AH352" s="89">
        <v>9</v>
      </c>
      <c r="AI352" s="89" t="s">
        <v>812</v>
      </c>
      <c r="AJ352" s="89">
        <v>-4746.78</v>
      </c>
      <c r="AK352" s="89">
        <v>0.1</v>
      </c>
    </row>
    <row r="353" spans="1:37" x14ac:dyDescent="0.3">
      <c r="A353" s="89" t="s">
        <v>877</v>
      </c>
      <c r="B353" s="89" t="s">
        <v>801</v>
      </c>
      <c r="C353" s="89" t="s">
        <v>802</v>
      </c>
      <c r="D353" s="89">
        <v>96</v>
      </c>
      <c r="E353" s="89" t="s">
        <v>803</v>
      </c>
      <c r="F353" s="89">
        <v>-74.19</v>
      </c>
      <c r="G353" s="89">
        <v>253.03</v>
      </c>
      <c r="H353" s="89"/>
      <c r="I353" s="89"/>
      <c r="J353" s="89"/>
      <c r="K353" s="89">
        <v>57.51</v>
      </c>
      <c r="L353" s="89">
        <v>-42.162889999999997</v>
      </c>
      <c r="M353" s="89" t="s">
        <v>460</v>
      </c>
      <c r="N353" s="89">
        <v>145.59175999999999</v>
      </c>
      <c r="O353" s="89" t="s">
        <v>460</v>
      </c>
      <c r="P353" s="89" t="s">
        <v>804</v>
      </c>
      <c r="Q353" s="89">
        <v>100.68</v>
      </c>
      <c r="R353" s="89">
        <v>353.9</v>
      </c>
      <c r="S353" s="89">
        <v>18.7</v>
      </c>
      <c r="T353" s="89" t="s">
        <v>805</v>
      </c>
      <c r="U353" s="90">
        <v>45561</v>
      </c>
      <c r="V353" s="89" t="s">
        <v>1076</v>
      </c>
      <c r="W353" s="89" t="s">
        <v>806</v>
      </c>
      <c r="X353" s="89" t="s">
        <v>807</v>
      </c>
      <c r="Y353" s="89" t="s">
        <v>808</v>
      </c>
      <c r="Z353" s="89" t="s">
        <v>809</v>
      </c>
      <c r="AA353" s="89"/>
      <c r="AB353" s="89" t="s">
        <v>882</v>
      </c>
      <c r="AC353" s="89"/>
      <c r="AD353" s="89"/>
      <c r="AE353" s="89"/>
      <c r="AF353" s="89"/>
      <c r="AG353" s="89" t="s">
        <v>811</v>
      </c>
      <c r="AH353" s="89">
        <v>9</v>
      </c>
      <c r="AI353" s="89" t="s">
        <v>812</v>
      </c>
      <c r="AJ353" s="89">
        <v>-5895.64</v>
      </c>
      <c r="AK353" s="89">
        <v>0.1</v>
      </c>
    </row>
    <row r="354" spans="1:37" x14ac:dyDescent="0.3">
      <c r="A354" s="89" t="s">
        <v>877</v>
      </c>
      <c r="B354" s="89" t="s">
        <v>1053</v>
      </c>
      <c r="C354" s="89" t="s">
        <v>813</v>
      </c>
      <c r="D354" s="89">
        <v>96</v>
      </c>
      <c r="E354" s="89" t="s">
        <v>803</v>
      </c>
      <c r="F354" s="89">
        <v>-74.11</v>
      </c>
      <c r="G354" s="89">
        <v>253.21</v>
      </c>
      <c r="H354" s="89"/>
      <c r="I354" s="89"/>
      <c r="J354" s="89"/>
      <c r="K354" s="89">
        <v>59.55</v>
      </c>
      <c r="L354" s="89">
        <v>-42.162889999999997</v>
      </c>
      <c r="M354" s="89" t="s">
        <v>460</v>
      </c>
      <c r="N354" s="89">
        <v>145.59175999999999</v>
      </c>
      <c r="O354" s="89" t="s">
        <v>460</v>
      </c>
      <c r="P354" s="89" t="s">
        <v>1054</v>
      </c>
      <c r="Q354" s="89">
        <v>182.55</v>
      </c>
      <c r="R354" s="89">
        <v>75.8</v>
      </c>
      <c r="S354" s="89">
        <v>17.62</v>
      </c>
      <c r="T354" s="89" t="s">
        <v>805</v>
      </c>
      <c r="U354" s="90">
        <v>45562</v>
      </c>
      <c r="V354" s="89" t="s">
        <v>1077</v>
      </c>
      <c r="W354" s="89" t="s">
        <v>806</v>
      </c>
      <c r="X354" s="89" t="s">
        <v>807</v>
      </c>
      <c r="Y354" s="89" t="s">
        <v>808</v>
      </c>
      <c r="Z354" s="89" t="s">
        <v>809</v>
      </c>
      <c r="AA354" s="89"/>
      <c r="AB354" s="89" t="s">
        <v>882</v>
      </c>
      <c r="AC354" s="89"/>
      <c r="AD354" s="89"/>
      <c r="AE354" s="89"/>
      <c r="AF354" s="89"/>
      <c r="AG354" s="89" t="s">
        <v>811</v>
      </c>
      <c r="AH354" s="89">
        <v>9</v>
      </c>
      <c r="AI354" s="89" t="s">
        <v>812</v>
      </c>
      <c r="AJ354" s="89">
        <v>-949.43</v>
      </c>
      <c r="AK354" s="89">
        <v>0.3</v>
      </c>
    </row>
    <row r="355" spans="1:37" x14ac:dyDescent="0.3">
      <c r="A355" s="89" t="s">
        <v>877</v>
      </c>
      <c r="B355" s="89" t="s">
        <v>879</v>
      </c>
      <c r="C355" s="89" t="s">
        <v>813</v>
      </c>
      <c r="D355" s="89">
        <v>96</v>
      </c>
      <c r="E355" s="89" t="s">
        <v>803</v>
      </c>
      <c r="F355" s="89">
        <v>-74.89</v>
      </c>
      <c r="G355" s="89">
        <v>253.23</v>
      </c>
      <c r="H355" s="89"/>
      <c r="I355" s="89"/>
      <c r="J355" s="89"/>
      <c r="K355" s="89">
        <v>37.11</v>
      </c>
      <c r="L355" s="89">
        <v>-42.162880000000001</v>
      </c>
      <c r="M355" s="89" t="s">
        <v>460</v>
      </c>
      <c r="N355" s="89">
        <v>145.59172000000001</v>
      </c>
      <c r="O355" s="89" t="s">
        <v>460</v>
      </c>
      <c r="P355" s="89" t="s">
        <v>804</v>
      </c>
      <c r="Q355" s="89">
        <v>333.44</v>
      </c>
      <c r="R355" s="89">
        <v>227.36</v>
      </c>
      <c r="S355" s="89">
        <v>26.84</v>
      </c>
      <c r="T355" s="89" t="s">
        <v>805</v>
      </c>
      <c r="U355" s="90">
        <v>45568</v>
      </c>
      <c r="V355" s="91">
        <v>0.54158564814814814</v>
      </c>
      <c r="W355" s="89" t="s">
        <v>806</v>
      </c>
      <c r="X355" s="89" t="s">
        <v>807</v>
      </c>
      <c r="Y355" s="89" t="s">
        <v>808</v>
      </c>
      <c r="Z355" s="89" t="s">
        <v>809</v>
      </c>
      <c r="AA355" s="89"/>
      <c r="AB355" s="89" t="s">
        <v>882</v>
      </c>
      <c r="AC355" s="89"/>
      <c r="AD355" s="89"/>
      <c r="AE355" s="89"/>
      <c r="AF355" s="89"/>
      <c r="AG355" s="89" t="s">
        <v>811</v>
      </c>
      <c r="AH355" s="89">
        <v>9</v>
      </c>
      <c r="AI355" s="89" t="s">
        <v>812</v>
      </c>
      <c r="AJ355" s="89">
        <v>-22378.97</v>
      </c>
      <c r="AK355" s="89">
        <v>0.56999999999999995</v>
      </c>
    </row>
    <row r="356" spans="1:37" x14ac:dyDescent="0.3">
      <c r="A356" s="89" t="s">
        <v>877</v>
      </c>
      <c r="B356" s="89" t="s">
        <v>1053</v>
      </c>
      <c r="C356" s="89" t="s">
        <v>802</v>
      </c>
      <c r="D356" s="89">
        <v>96</v>
      </c>
      <c r="E356" s="89" t="s">
        <v>803</v>
      </c>
      <c r="F356" s="89">
        <v>-74.209999999999994</v>
      </c>
      <c r="G356" s="89">
        <v>252.96</v>
      </c>
      <c r="H356" s="89"/>
      <c r="I356" s="89"/>
      <c r="J356" s="89"/>
      <c r="K356" s="89">
        <v>72.19</v>
      </c>
      <c r="L356" s="89">
        <v>-42.162889999999997</v>
      </c>
      <c r="M356" s="89" t="s">
        <v>460</v>
      </c>
      <c r="N356" s="89">
        <v>145.59175999999999</v>
      </c>
      <c r="O356" s="89" t="s">
        <v>460</v>
      </c>
      <c r="P356" s="89" t="s">
        <v>1054</v>
      </c>
      <c r="Q356" s="89">
        <v>264.54000000000002</v>
      </c>
      <c r="R356" s="89">
        <v>157.72</v>
      </c>
      <c r="S356" s="89">
        <v>17.93</v>
      </c>
      <c r="T356" s="89" t="s">
        <v>805</v>
      </c>
      <c r="U356" s="90">
        <v>45562</v>
      </c>
      <c r="V356" s="89" t="s">
        <v>1078</v>
      </c>
      <c r="W356" s="89" t="s">
        <v>806</v>
      </c>
      <c r="X356" s="89" t="s">
        <v>807</v>
      </c>
      <c r="Y356" s="89" t="s">
        <v>808</v>
      </c>
      <c r="Z356" s="89" t="s">
        <v>809</v>
      </c>
      <c r="AA356" s="89"/>
      <c r="AB356" s="89" t="s">
        <v>882</v>
      </c>
      <c r="AC356" s="89"/>
      <c r="AD356" s="89"/>
      <c r="AE356" s="89"/>
      <c r="AF356" s="89"/>
      <c r="AG356" s="89" t="s">
        <v>811</v>
      </c>
      <c r="AH356" s="89">
        <v>9</v>
      </c>
      <c r="AI356" s="89" t="s">
        <v>812</v>
      </c>
      <c r="AJ356" s="89">
        <v>-7085.51</v>
      </c>
      <c r="AK356" s="89">
        <v>0.3</v>
      </c>
    </row>
    <row r="357" spans="1:37" x14ac:dyDescent="0.3">
      <c r="A357" s="89" t="s">
        <v>877</v>
      </c>
      <c r="B357" s="89" t="s">
        <v>879</v>
      </c>
      <c r="C357" s="89" t="s">
        <v>813</v>
      </c>
      <c r="D357" s="89">
        <v>97</v>
      </c>
      <c r="E357" s="89" t="s">
        <v>803</v>
      </c>
      <c r="F357" s="89">
        <v>-74.680000000000007</v>
      </c>
      <c r="G357" s="89">
        <v>253.35</v>
      </c>
      <c r="H357" s="89"/>
      <c r="I357" s="89"/>
      <c r="J357" s="89"/>
      <c r="K357" s="89">
        <v>39.43</v>
      </c>
      <c r="L357" s="89">
        <v>-42.162880000000001</v>
      </c>
      <c r="M357" s="89" t="s">
        <v>460</v>
      </c>
      <c r="N357" s="89">
        <v>145.59172000000001</v>
      </c>
      <c r="O357" s="89" t="s">
        <v>460</v>
      </c>
      <c r="P357" s="89" t="s">
        <v>804</v>
      </c>
      <c r="Q357" s="89">
        <v>155.5</v>
      </c>
      <c r="R357" s="89">
        <v>49.54</v>
      </c>
      <c r="S357" s="89">
        <v>26.84</v>
      </c>
      <c r="T357" s="89" t="s">
        <v>805</v>
      </c>
      <c r="U357" s="90">
        <v>45568</v>
      </c>
      <c r="V357" s="91">
        <v>0.54159722222222217</v>
      </c>
      <c r="W357" s="89" t="s">
        <v>806</v>
      </c>
      <c r="X357" s="89" t="s">
        <v>807</v>
      </c>
      <c r="Y357" s="89" t="s">
        <v>808</v>
      </c>
      <c r="Z357" s="89" t="s">
        <v>809</v>
      </c>
      <c r="AA357" s="89"/>
      <c r="AB357" s="89" t="s">
        <v>882</v>
      </c>
      <c r="AC357" s="89"/>
      <c r="AD357" s="89"/>
      <c r="AE357" s="89"/>
      <c r="AF357" s="89"/>
      <c r="AG357" s="89" t="s">
        <v>811</v>
      </c>
      <c r="AH357" s="89">
        <v>9</v>
      </c>
      <c r="AI357" s="89" t="s">
        <v>812</v>
      </c>
      <c r="AJ357" s="89">
        <v>-22552.09</v>
      </c>
      <c r="AK357" s="89">
        <v>0.56999999999999995</v>
      </c>
    </row>
    <row r="358" spans="1:37" x14ac:dyDescent="0.3">
      <c r="A358" s="89" t="s">
        <v>877</v>
      </c>
      <c r="B358" s="89" t="s">
        <v>879</v>
      </c>
      <c r="C358" s="89" t="s">
        <v>802</v>
      </c>
      <c r="D358" s="89">
        <v>97</v>
      </c>
      <c r="E358" s="89" t="s">
        <v>803</v>
      </c>
      <c r="F358" s="89">
        <v>-75.44</v>
      </c>
      <c r="G358" s="89">
        <v>254.3</v>
      </c>
      <c r="H358" s="89"/>
      <c r="I358" s="89"/>
      <c r="J358" s="89"/>
      <c r="K358" s="89">
        <v>32.43</v>
      </c>
      <c r="L358" s="89">
        <v>-42.162880000000001</v>
      </c>
      <c r="M358" s="89" t="s">
        <v>460</v>
      </c>
      <c r="N358" s="89">
        <v>145.59172000000001</v>
      </c>
      <c r="O358" s="89" t="s">
        <v>460</v>
      </c>
      <c r="P358" s="89" t="s">
        <v>804</v>
      </c>
      <c r="Q358" s="89">
        <v>265.05</v>
      </c>
      <c r="R358" s="89">
        <v>160.77000000000001</v>
      </c>
      <c r="S358" s="89">
        <v>25.8</v>
      </c>
      <c r="T358" s="89" t="s">
        <v>805</v>
      </c>
      <c r="U358" s="90">
        <v>45568</v>
      </c>
      <c r="V358" s="89" t="s">
        <v>1079</v>
      </c>
      <c r="W358" s="89" t="s">
        <v>806</v>
      </c>
      <c r="X358" s="89" t="s">
        <v>807</v>
      </c>
      <c r="Y358" s="89" t="s">
        <v>808</v>
      </c>
      <c r="Z358" s="89" t="s">
        <v>809</v>
      </c>
      <c r="AA358" s="89"/>
      <c r="AB358" s="89" t="s">
        <v>810</v>
      </c>
      <c r="AC358" s="89">
        <v>-23.65222</v>
      </c>
      <c r="AD358" s="89">
        <v>-6.8567499999999999</v>
      </c>
      <c r="AE358" s="89">
        <v>-93.819370000000006</v>
      </c>
      <c r="AF358" s="89">
        <v>1.86</v>
      </c>
      <c r="AG358" s="89" t="s">
        <v>811</v>
      </c>
      <c r="AH358" s="89">
        <v>9</v>
      </c>
      <c r="AI358" s="89" t="s">
        <v>812</v>
      </c>
      <c r="AJ358" s="89">
        <v>-46322.92</v>
      </c>
      <c r="AK358" s="89">
        <v>0.56999999999999995</v>
      </c>
    </row>
    <row r="359" spans="1:37" x14ac:dyDescent="0.3">
      <c r="A359" s="89" t="s">
        <v>877</v>
      </c>
      <c r="B359" s="89" t="s">
        <v>1053</v>
      </c>
      <c r="C359" s="89" t="s">
        <v>813</v>
      </c>
      <c r="D359" s="89">
        <v>98</v>
      </c>
      <c r="E359" s="89" t="s">
        <v>803</v>
      </c>
      <c r="F359" s="89">
        <v>-74.08</v>
      </c>
      <c r="G359" s="89">
        <v>252.97</v>
      </c>
      <c r="H359" s="89"/>
      <c r="I359" s="89"/>
      <c r="J359" s="89"/>
      <c r="K359" s="89">
        <v>59.64</v>
      </c>
      <c r="L359" s="89">
        <v>-42.162889999999997</v>
      </c>
      <c r="M359" s="89" t="s">
        <v>460</v>
      </c>
      <c r="N359" s="89">
        <v>145.59175999999999</v>
      </c>
      <c r="O359" s="89" t="s">
        <v>460</v>
      </c>
      <c r="P359" s="89" t="s">
        <v>1054</v>
      </c>
      <c r="Q359" s="89">
        <v>193.07</v>
      </c>
      <c r="R359" s="89">
        <v>86.08</v>
      </c>
      <c r="S359" s="89">
        <v>17.63</v>
      </c>
      <c r="T359" s="89" t="s">
        <v>805</v>
      </c>
      <c r="U359" s="90">
        <v>45562</v>
      </c>
      <c r="V359" s="89" t="s">
        <v>1080</v>
      </c>
      <c r="W359" s="89" t="s">
        <v>806</v>
      </c>
      <c r="X359" s="89" t="s">
        <v>807</v>
      </c>
      <c r="Y359" s="89" t="s">
        <v>808</v>
      </c>
      <c r="Z359" s="89" t="s">
        <v>809</v>
      </c>
      <c r="AA359" s="89"/>
      <c r="AB359" s="89" t="s">
        <v>882</v>
      </c>
      <c r="AC359" s="89"/>
      <c r="AD359" s="89"/>
      <c r="AE359" s="89"/>
      <c r="AF359" s="89"/>
      <c r="AG359" s="89" t="s">
        <v>811</v>
      </c>
      <c r="AH359" s="89">
        <v>9</v>
      </c>
      <c r="AI359" s="89" t="s">
        <v>812</v>
      </c>
      <c r="AJ359" s="89">
        <v>-1313.82</v>
      </c>
      <c r="AK359" s="89">
        <v>0.3</v>
      </c>
    </row>
    <row r="360" spans="1:37" x14ac:dyDescent="0.3">
      <c r="A360" s="89" t="s">
        <v>877</v>
      </c>
      <c r="B360" s="89" t="s">
        <v>1053</v>
      </c>
      <c r="C360" s="89" t="s">
        <v>802</v>
      </c>
      <c r="D360" s="89">
        <v>98</v>
      </c>
      <c r="E360" s="89" t="s">
        <v>803</v>
      </c>
      <c r="F360" s="89">
        <v>-74.11</v>
      </c>
      <c r="G360" s="89">
        <v>252.9</v>
      </c>
      <c r="H360" s="89"/>
      <c r="I360" s="89"/>
      <c r="J360" s="89"/>
      <c r="K360" s="89">
        <v>74.180000000000007</v>
      </c>
      <c r="L360" s="89">
        <v>-42.162889999999997</v>
      </c>
      <c r="M360" s="89" t="s">
        <v>460</v>
      </c>
      <c r="N360" s="89">
        <v>145.59175999999999</v>
      </c>
      <c r="O360" s="89" t="s">
        <v>460</v>
      </c>
      <c r="P360" s="89" t="s">
        <v>1054</v>
      </c>
      <c r="Q360" s="89">
        <v>254.69</v>
      </c>
      <c r="R360" s="89">
        <v>147.81</v>
      </c>
      <c r="S360" s="89">
        <v>17.93</v>
      </c>
      <c r="T360" s="89" t="s">
        <v>805</v>
      </c>
      <c r="U360" s="90">
        <v>45562</v>
      </c>
      <c r="V360" s="89" t="s">
        <v>1081</v>
      </c>
      <c r="W360" s="89" t="s">
        <v>806</v>
      </c>
      <c r="X360" s="89" t="s">
        <v>807</v>
      </c>
      <c r="Y360" s="89" t="s">
        <v>808</v>
      </c>
      <c r="Z360" s="89" t="s">
        <v>809</v>
      </c>
      <c r="AA360" s="89"/>
      <c r="AB360" s="89" t="s">
        <v>882</v>
      </c>
      <c r="AC360" s="89"/>
      <c r="AD360" s="89"/>
      <c r="AE360" s="89"/>
      <c r="AF360" s="89"/>
      <c r="AG360" s="89" t="s">
        <v>811</v>
      </c>
      <c r="AH360" s="89">
        <v>9</v>
      </c>
      <c r="AI360" s="89" t="s">
        <v>812</v>
      </c>
      <c r="AJ360" s="89">
        <v>-7075.66</v>
      </c>
      <c r="AK360" s="89">
        <v>0.3</v>
      </c>
    </row>
    <row r="361" spans="1:37" x14ac:dyDescent="0.3">
      <c r="A361" s="89" t="s">
        <v>877</v>
      </c>
      <c r="B361" s="89" t="s">
        <v>801</v>
      </c>
      <c r="C361" s="89" t="s">
        <v>813</v>
      </c>
      <c r="D361" s="89">
        <v>98</v>
      </c>
      <c r="E361" s="89" t="s">
        <v>803</v>
      </c>
      <c r="F361" s="89">
        <v>-74.150000000000006</v>
      </c>
      <c r="G361" s="89">
        <v>253.27</v>
      </c>
      <c r="H361" s="89"/>
      <c r="I361" s="89"/>
      <c r="J361" s="89"/>
      <c r="K361" s="89">
        <v>48.38</v>
      </c>
      <c r="L361" s="89">
        <v>-42.162889999999997</v>
      </c>
      <c r="M361" s="89" t="s">
        <v>460</v>
      </c>
      <c r="N361" s="89">
        <v>145.59175999999999</v>
      </c>
      <c r="O361" s="89" t="s">
        <v>460</v>
      </c>
      <c r="P361" s="89" t="s">
        <v>804</v>
      </c>
      <c r="Q361" s="89">
        <v>358.19</v>
      </c>
      <c r="R361" s="89">
        <v>251.63</v>
      </c>
      <c r="S361" s="89">
        <v>18.59</v>
      </c>
      <c r="T361" s="89" t="s">
        <v>805</v>
      </c>
      <c r="U361" s="90">
        <v>45561</v>
      </c>
      <c r="V361" s="89" t="s">
        <v>1082</v>
      </c>
      <c r="W361" s="89" t="s">
        <v>806</v>
      </c>
      <c r="X361" s="89" t="s">
        <v>807</v>
      </c>
      <c r="Y361" s="89" t="s">
        <v>808</v>
      </c>
      <c r="Z361" s="89" t="s">
        <v>809</v>
      </c>
      <c r="AA361" s="89"/>
      <c r="AB361" s="89" t="s">
        <v>882</v>
      </c>
      <c r="AC361" s="89"/>
      <c r="AD361" s="89"/>
      <c r="AE361" s="89"/>
      <c r="AF361" s="89"/>
      <c r="AG361" s="89" t="s">
        <v>811</v>
      </c>
      <c r="AH361" s="89">
        <v>9</v>
      </c>
      <c r="AI361" s="89" t="s">
        <v>812</v>
      </c>
      <c r="AJ361" s="89">
        <v>-5082.95</v>
      </c>
      <c r="AK361" s="89">
        <v>0.1</v>
      </c>
    </row>
    <row r="362" spans="1:37" x14ac:dyDescent="0.3">
      <c r="A362" s="89" t="s">
        <v>877</v>
      </c>
      <c r="B362" s="89" t="s">
        <v>801</v>
      </c>
      <c r="C362" s="89" t="s">
        <v>802</v>
      </c>
      <c r="D362" s="89">
        <v>98</v>
      </c>
      <c r="E362" s="89" t="s">
        <v>803</v>
      </c>
      <c r="F362" s="89">
        <v>-74.11</v>
      </c>
      <c r="G362" s="89">
        <v>253.23</v>
      </c>
      <c r="H362" s="89"/>
      <c r="I362" s="89"/>
      <c r="J362" s="89"/>
      <c r="K362" s="89">
        <v>56.19</v>
      </c>
      <c r="L362" s="89">
        <v>-42.162889999999997</v>
      </c>
      <c r="M362" s="89" t="s">
        <v>460</v>
      </c>
      <c r="N362" s="89">
        <v>145.59175999999999</v>
      </c>
      <c r="O362" s="89" t="s">
        <v>460</v>
      </c>
      <c r="P362" s="89" t="s">
        <v>804</v>
      </c>
      <c r="Q362" s="89">
        <v>100.12</v>
      </c>
      <c r="R362" s="89">
        <v>353.53</v>
      </c>
      <c r="S362" s="89">
        <v>18.690000000000001</v>
      </c>
      <c r="T362" s="89" t="s">
        <v>805</v>
      </c>
      <c r="U362" s="90">
        <v>45561</v>
      </c>
      <c r="V362" s="89" t="s">
        <v>1083</v>
      </c>
      <c r="W362" s="89" t="s">
        <v>806</v>
      </c>
      <c r="X362" s="89" t="s">
        <v>807</v>
      </c>
      <c r="Y362" s="89" t="s">
        <v>808</v>
      </c>
      <c r="Z362" s="89" t="s">
        <v>809</v>
      </c>
      <c r="AA362" s="89"/>
      <c r="AB362" s="89" t="s">
        <v>882</v>
      </c>
      <c r="AC362" s="89"/>
      <c r="AD362" s="89"/>
      <c r="AE362" s="89"/>
      <c r="AF362" s="89"/>
      <c r="AG362" s="89" t="s">
        <v>811</v>
      </c>
      <c r="AH362" s="89">
        <v>9</v>
      </c>
      <c r="AI362" s="89" t="s">
        <v>812</v>
      </c>
      <c r="AJ362" s="89">
        <v>-5895.08</v>
      </c>
      <c r="AK362" s="89">
        <v>0.1</v>
      </c>
    </row>
    <row r="363" spans="1:37" x14ac:dyDescent="0.3">
      <c r="A363" s="89" t="s">
        <v>877</v>
      </c>
      <c r="B363" s="89" t="s">
        <v>879</v>
      </c>
      <c r="C363" s="89" t="s">
        <v>813</v>
      </c>
      <c r="D363" s="89">
        <v>98</v>
      </c>
      <c r="E363" s="89" t="s">
        <v>803</v>
      </c>
      <c r="F363" s="89">
        <v>-74.67</v>
      </c>
      <c r="G363" s="89">
        <v>253.41</v>
      </c>
      <c r="H363" s="89"/>
      <c r="I363" s="89"/>
      <c r="J363" s="89"/>
      <c r="K363" s="89">
        <v>38.67</v>
      </c>
      <c r="L363" s="89">
        <v>-42.162880000000001</v>
      </c>
      <c r="M363" s="89" t="s">
        <v>460</v>
      </c>
      <c r="N363" s="89">
        <v>145.59172000000001</v>
      </c>
      <c r="O363" s="89" t="s">
        <v>460</v>
      </c>
      <c r="P363" s="89" t="s">
        <v>804</v>
      </c>
      <c r="Q363" s="89">
        <v>173.34</v>
      </c>
      <c r="R363" s="89">
        <v>67.45</v>
      </c>
      <c r="S363" s="89">
        <v>26.83</v>
      </c>
      <c r="T363" s="89" t="s">
        <v>805</v>
      </c>
      <c r="U363" s="90">
        <v>45568</v>
      </c>
      <c r="V363" s="91">
        <v>0.54162037037037036</v>
      </c>
      <c r="W363" s="89" t="s">
        <v>806</v>
      </c>
      <c r="X363" s="89" t="s">
        <v>807</v>
      </c>
      <c r="Y363" s="89" t="s">
        <v>808</v>
      </c>
      <c r="Z363" s="89" t="s">
        <v>809</v>
      </c>
      <c r="AA363" s="89"/>
      <c r="AB363" s="89" t="s">
        <v>882</v>
      </c>
      <c r="AC363" s="89"/>
      <c r="AD363" s="89"/>
      <c r="AE363" s="89"/>
      <c r="AF363" s="89"/>
      <c r="AG363" s="89" t="s">
        <v>811</v>
      </c>
      <c r="AH363" s="89">
        <v>9</v>
      </c>
      <c r="AI363" s="89" t="s">
        <v>812</v>
      </c>
      <c r="AJ363" s="89">
        <v>-22929.51</v>
      </c>
      <c r="AK363" s="89">
        <v>0.56999999999999995</v>
      </c>
    </row>
    <row r="364" spans="1:37" x14ac:dyDescent="0.3">
      <c r="A364" s="89" t="s">
        <v>877</v>
      </c>
      <c r="B364" s="89" t="s">
        <v>879</v>
      </c>
      <c r="C364" s="89" t="s">
        <v>802</v>
      </c>
      <c r="D364" s="89">
        <v>98</v>
      </c>
      <c r="E364" s="89" t="s">
        <v>803</v>
      </c>
      <c r="F364" s="89">
        <v>-75.42</v>
      </c>
      <c r="G364" s="89">
        <v>254.28</v>
      </c>
      <c r="H364" s="89"/>
      <c r="I364" s="89"/>
      <c r="J364" s="89"/>
      <c r="K364" s="89">
        <v>31.29</v>
      </c>
      <c r="L364" s="89">
        <v>-42.162880000000001</v>
      </c>
      <c r="M364" s="89" t="s">
        <v>460</v>
      </c>
      <c r="N364" s="89">
        <v>145.59172000000001</v>
      </c>
      <c r="O364" s="89" t="s">
        <v>460</v>
      </c>
      <c r="P364" s="89" t="s">
        <v>804</v>
      </c>
      <c r="Q364" s="89">
        <v>265.45999999999998</v>
      </c>
      <c r="R364" s="89">
        <v>161.16</v>
      </c>
      <c r="S364" s="89">
        <v>25.81</v>
      </c>
      <c r="T364" s="89" t="s">
        <v>805</v>
      </c>
      <c r="U364" s="90">
        <v>45568</v>
      </c>
      <c r="V364" s="89" t="s">
        <v>1084</v>
      </c>
      <c r="W364" s="89" t="s">
        <v>806</v>
      </c>
      <c r="X364" s="89" t="s">
        <v>807</v>
      </c>
      <c r="Y364" s="89" t="s">
        <v>808</v>
      </c>
      <c r="Z364" s="89" t="s">
        <v>809</v>
      </c>
      <c r="AA364" s="89"/>
      <c r="AB364" s="89" t="s">
        <v>810</v>
      </c>
      <c r="AC364" s="89">
        <v>-23.894380000000002</v>
      </c>
      <c r="AD364" s="89">
        <v>-6.9248700000000003</v>
      </c>
      <c r="AE364" s="89">
        <v>-94.787210000000002</v>
      </c>
      <c r="AF364" s="89">
        <v>0.62</v>
      </c>
      <c r="AG364" s="89" t="s">
        <v>811</v>
      </c>
      <c r="AH364" s="89">
        <v>9</v>
      </c>
      <c r="AI364" s="89" t="s">
        <v>812</v>
      </c>
      <c r="AJ364" s="89">
        <v>-46323.33</v>
      </c>
      <c r="AK364" s="89">
        <v>0.56999999999999995</v>
      </c>
    </row>
    <row r="365" spans="1:37" x14ac:dyDescent="0.3">
      <c r="A365" s="89" t="s">
        <v>877</v>
      </c>
      <c r="B365" s="89" t="s">
        <v>879</v>
      </c>
      <c r="C365" s="89" t="s">
        <v>802</v>
      </c>
      <c r="D365" s="89">
        <v>99</v>
      </c>
      <c r="E365" s="89" t="s">
        <v>803</v>
      </c>
      <c r="F365" s="89">
        <v>-75.42</v>
      </c>
      <c r="G365" s="89">
        <v>254.24</v>
      </c>
      <c r="H365" s="89"/>
      <c r="I365" s="89"/>
      <c r="J365" s="89"/>
      <c r="K365" s="89">
        <v>29.82</v>
      </c>
      <c r="L365" s="89">
        <v>-42.162880000000001</v>
      </c>
      <c r="M365" s="89" t="s">
        <v>460</v>
      </c>
      <c r="N365" s="89">
        <v>145.59172000000001</v>
      </c>
      <c r="O365" s="89" t="s">
        <v>460</v>
      </c>
      <c r="P365" s="89" t="s">
        <v>804</v>
      </c>
      <c r="Q365" s="89">
        <v>264.88</v>
      </c>
      <c r="R365" s="89">
        <v>160.54</v>
      </c>
      <c r="S365" s="89">
        <v>25.81</v>
      </c>
      <c r="T365" s="89" t="s">
        <v>805</v>
      </c>
      <c r="U365" s="90">
        <v>45568</v>
      </c>
      <c r="V365" s="89" t="s">
        <v>1085</v>
      </c>
      <c r="W365" s="89" t="s">
        <v>806</v>
      </c>
      <c r="X365" s="89" t="s">
        <v>807</v>
      </c>
      <c r="Y365" s="89" t="s">
        <v>808</v>
      </c>
      <c r="Z365" s="89" t="s">
        <v>809</v>
      </c>
      <c r="AA365" s="89"/>
      <c r="AB365" s="89" t="s">
        <v>810</v>
      </c>
      <c r="AC365" s="89">
        <v>-24.136679999999998</v>
      </c>
      <c r="AD365" s="89">
        <v>-6.9931599999999996</v>
      </c>
      <c r="AE365" s="89">
        <v>-95.755009999999999</v>
      </c>
      <c r="AF365" s="89">
        <v>0.3</v>
      </c>
      <c r="AG365" s="89" t="s">
        <v>811</v>
      </c>
      <c r="AH365" s="89">
        <v>9</v>
      </c>
      <c r="AI365" s="89" t="s">
        <v>812</v>
      </c>
      <c r="AJ365" s="89">
        <v>-46322.74</v>
      </c>
      <c r="AK365" s="89">
        <v>0.56999999999999995</v>
      </c>
    </row>
    <row r="366" spans="1:37" x14ac:dyDescent="0.3">
      <c r="A366" s="89" t="s">
        <v>877</v>
      </c>
      <c r="B366" s="89" t="s">
        <v>879</v>
      </c>
      <c r="C366" s="89" t="s">
        <v>813</v>
      </c>
      <c r="D366" s="89">
        <v>99</v>
      </c>
      <c r="E366" s="89" t="s">
        <v>803</v>
      </c>
      <c r="F366" s="89">
        <v>-74.77</v>
      </c>
      <c r="G366" s="89">
        <v>252.79</v>
      </c>
      <c r="H366" s="89"/>
      <c r="I366" s="89"/>
      <c r="J366" s="89"/>
      <c r="K366" s="89">
        <v>30.25</v>
      </c>
      <c r="L366" s="89">
        <v>-42.162880000000001</v>
      </c>
      <c r="M366" s="89" t="s">
        <v>460</v>
      </c>
      <c r="N366" s="89">
        <v>145.59172000000001</v>
      </c>
      <c r="O366" s="89" t="s">
        <v>460</v>
      </c>
      <c r="P366" s="89" t="s">
        <v>804</v>
      </c>
      <c r="Q366" s="89">
        <v>36.82</v>
      </c>
      <c r="R366" s="89">
        <v>290.32</v>
      </c>
      <c r="S366" s="89">
        <v>26.82</v>
      </c>
      <c r="T366" s="89" t="s">
        <v>805</v>
      </c>
      <c r="U366" s="90">
        <v>45568</v>
      </c>
      <c r="V366" s="91">
        <v>0.5416319444444444</v>
      </c>
      <c r="W366" s="89" t="s">
        <v>806</v>
      </c>
      <c r="X366" s="89" t="s">
        <v>807</v>
      </c>
      <c r="Y366" s="89" t="s">
        <v>808</v>
      </c>
      <c r="Z366" s="89" t="s">
        <v>809</v>
      </c>
      <c r="AA366" s="89"/>
      <c r="AB366" s="89" t="s">
        <v>882</v>
      </c>
      <c r="AC366" s="89"/>
      <c r="AD366" s="89"/>
      <c r="AE366" s="89"/>
      <c r="AF366" s="89"/>
      <c r="AG366" s="89" t="s">
        <v>811</v>
      </c>
      <c r="AH366" s="89">
        <v>9</v>
      </c>
      <c r="AI366" s="89" t="s">
        <v>812</v>
      </c>
      <c r="AJ366" s="89">
        <v>-23151.83</v>
      </c>
      <c r="AK366" s="89">
        <v>0.56999999999999995</v>
      </c>
    </row>
    <row r="367" spans="1:37" x14ac:dyDescent="0.3">
      <c r="A367" s="89" t="s">
        <v>877</v>
      </c>
      <c r="B367" s="89" t="s">
        <v>801</v>
      </c>
      <c r="C367" s="89" t="s">
        <v>813</v>
      </c>
      <c r="D367" s="89">
        <v>100</v>
      </c>
      <c r="E367" s="89" t="s">
        <v>803</v>
      </c>
      <c r="F367" s="89">
        <v>-74.010000000000005</v>
      </c>
      <c r="G367" s="89">
        <v>253.63</v>
      </c>
      <c r="H367" s="89"/>
      <c r="I367" s="89"/>
      <c r="J367" s="89"/>
      <c r="K367" s="89">
        <v>50.37</v>
      </c>
      <c r="L367" s="89">
        <v>-42.162889999999997</v>
      </c>
      <c r="M367" s="89" t="s">
        <v>460</v>
      </c>
      <c r="N367" s="89">
        <v>145.59175999999999</v>
      </c>
      <c r="O367" s="89" t="s">
        <v>460</v>
      </c>
      <c r="P367" s="89" t="s">
        <v>804</v>
      </c>
      <c r="Q367" s="89">
        <v>208.37</v>
      </c>
      <c r="R367" s="89">
        <v>102.17</v>
      </c>
      <c r="S367" s="89">
        <v>18.59</v>
      </c>
      <c r="T367" s="89" t="s">
        <v>805</v>
      </c>
      <c r="U367" s="90">
        <v>45561</v>
      </c>
      <c r="V367" s="89" t="s">
        <v>1086</v>
      </c>
      <c r="W367" s="89" t="s">
        <v>806</v>
      </c>
      <c r="X367" s="89" t="s">
        <v>807</v>
      </c>
      <c r="Y367" s="89" t="s">
        <v>808</v>
      </c>
      <c r="Z367" s="89" t="s">
        <v>809</v>
      </c>
      <c r="AA367" s="89"/>
      <c r="AB367" s="89" t="s">
        <v>882</v>
      </c>
      <c r="AC367" s="89"/>
      <c r="AD367" s="89"/>
      <c r="AE367" s="89"/>
      <c r="AF367" s="89"/>
      <c r="AG367" s="89" t="s">
        <v>811</v>
      </c>
      <c r="AH367" s="89">
        <v>9</v>
      </c>
      <c r="AI367" s="89" t="s">
        <v>812</v>
      </c>
      <c r="AJ367" s="89">
        <v>-5287.43</v>
      </c>
      <c r="AK367" s="89">
        <v>0.1</v>
      </c>
    </row>
    <row r="368" spans="1:37" x14ac:dyDescent="0.3">
      <c r="A368" s="89" t="s">
        <v>877</v>
      </c>
      <c r="B368" s="89" t="s">
        <v>1053</v>
      </c>
      <c r="C368" s="89" t="s">
        <v>802</v>
      </c>
      <c r="D368" s="89">
        <v>100</v>
      </c>
      <c r="E368" s="89" t="s">
        <v>803</v>
      </c>
      <c r="F368" s="89">
        <v>-74.05</v>
      </c>
      <c r="G368" s="89">
        <v>253.12</v>
      </c>
      <c r="H368" s="89"/>
      <c r="I368" s="89"/>
      <c r="J368" s="89"/>
      <c r="K368" s="89">
        <v>74.319999999999993</v>
      </c>
      <c r="L368" s="89">
        <v>-42.162889999999997</v>
      </c>
      <c r="M368" s="89" t="s">
        <v>460</v>
      </c>
      <c r="N368" s="89">
        <v>145.59175999999999</v>
      </c>
      <c r="O368" s="89" t="s">
        <v>460</v>
      </c>
      <c r="P368" s="89" t="s">
        <v>1054</v>
      </c>
      <c r="Q368" s="89">
        <v>241.21</v>
      </c>
      <c r="R368" s="89">
        <v>134.55000000000001</v>
      </c>
      <c r="S368" s="89">
        <v>17.93</v>
      </c>
      <c r="T368" s="89" t="s">
        <v>805</v>
      </c>
      <c r="U368" s="90">
        <v>45562</v>
      </c>
      <c r="V368" s="89" t="s">
        <v>1087</v>
      </c>
      <c r="W368" s="89" t="s">
        <v>806</v>
      </c>
      <c r="X368" s="89" t="s">
        <v>807</v>
      </c>
      <c r="Y368" s="89" t="s">
        <v>808</v>
      </c>
      <c r="Z368" s="89" t="s">
        <v>809</v>
      </c>
      <c r="AA368" s="89"/>
      <c r="AB368" s="89" t="s">
        <v>882</v>
      </c>
      <c r="AC368" s="89"/>
      <c r="AD368" s="89"/>
      <c r="AE368" s="89"/>
      <c r="AF368" s="89"/>
      <c r="AG368" s="89" t="s">
        <v>811</v>
      </c>
      <c r="AH368" s="89">
        <v>9</v>
      </c>
      <c r="AI368" s="89" t="s">
        <v>812</v>
      </c>
      <c r="AJ368" s="89">
        <v>-7062.18</v>
      </c>
      <c r="AK368" s="89">
        <v>0.3</v>
      </c>
    </row>
    <row r="369" spans="1:37" x14ac:dyDescent="0.3">
      <c r="A369" s="89" t="s">
        <v>877</v>
      </c>
      <c r="B369" s="89" t="s">
        <v>879</v>
      </c>
      <c r="C369" s="89" t="s">
        <v>813</v>
      </c>
      <c r="D369" s="89">
        <v>100</v>
      </c>
      <c r="E369" s="89" t="s">
        <v>803</v>
      </c>
      <c r="F369" s="89">
        <v>-74.84</v>
      </c>
      <c r="G369" s="89">
        <v>253.16</v>
      </c>
      <c r="H369" s="89"/>
      <c r="I369" s="89"/>
      <c r="J369" s="89"/>
      <c r="K369" s="89">
        <v>33.42</v>
      </c>
      <c r="L369" s="89">
        <v>-42.162880000000001</v>
      </c>
      <c r="M369" s="89" t="s">
        <v>460</v>
      </c>
      <c r="N369" s="89">
        <v>145.59172000000001</v>
      </c>
      <c r="O369" s="89" t="s">
        <v>460</v>
      </c>
      <c r="P369" s="89" t="s">
        <v>804</v>
      </c>
      <c r="Q369" s="89">
        <v>353.92</v>
      </c>
      <c r="R369" s="89">
        <v>247.8</v>
      </c>
      <c r="S369" s="89">
        <v>26.81</v>
      </c>
      <c r="T369" s="89" t="s">
        <v>805</v>
      </c>
      <c r="U369" s="90">
        <v>45568</v>
      </c>
      <c r="V369" s="91">
        <v>0.54165509259259259</v>
      </c>
      <c r="W369" s="89" t="s">
        <v>806</v>
      </c>
      <c r="X369" s="89" t="s">
        <v>807</v>
      </c>
      <c r="Y369" s="89" t="s">
        <v>808</v>
      </c>
      <c r="Z369" s="89" t="s">
        <v>809</v>
      </c>
      <c r="AA369" s="89"/>
      <c r="AB369" s="89" t="s">
        <v>882</v>
      </c>
      <c r="AC369" s="89"/>
      <c r="AD369" s="89"/>
      <c r="AE369" s="89"/>
      <c r="AF369" s="89"/>
      <c r="AG369" s="89" t="s">
        <v>811</v>
      </c>
      <c r="AH369" s="89">
        <v>9</v>
      </c>
      <c r="AI369" s="89" t="s">
        <v>812</v>
      </c>
      <c r="AJ369" s="89">
        <v>-23468.94</v>
      </c>
      <c r="AK369" s="89">
        <v>0.56999999999999995</v>
      </c>
    </row>
    <row r="370" spans="1:37" x14ac:dyDescent="0.3">
      <c r="A370" s="89" t="s">
        <v>877</v>
      </c>
      <c r="B370" s="89" t="s">
        <v>1053</v>
      </c>
      <c r="C370" s="89" t="s">
        <v>813</v>
      </c>
      <c r="D370" s="89">
        <v>100</v>
      </c>
      <c r="E370" s="89" t="s">
        <v>803</v>
      </c>
      <c r="F370" s="89">
        <v>-74.040000000000006</v>
      </c>
      <c r="G370" s="89">
        <v>253.26</v>
      </c>
      <c r="H370" s="89"/>
      <c r="I370" s="89"/>
      <c r="J370" s="89"/>
      <c r="K370" s="89">
        <v>65.510000000000005</v>
      </c>
      <c r="L370" s="89">
        <v>-42.162889999999997</v>
      </c>
      <c r="M370" s="89" t="s">
        <v>460</v>
      </c>
      <c r="N370" s="89">
        <v>145.59175999999999</v>
      </c>
      <c r="O370" s="89" t="s">
        <v>460</v>
      </c>
      <c r="P370" s="89" t="s">
        <v>1054</v>
      </c>
      <c r="Q370" s="89">
        <v>142.72</v>
      </c>
      <c r="R370" s="89">
        <v>36.03</v>
      </c>
      <c r="S370" s="89">
        <v>17.63</v>
      </c>
      <c r="T370" s="89" t="s">
        <v>805</v>
      </c>
      <c r="U370" s="90">
        <v>45562</v>
      </c>
      <c r="V370" s="89" t="s">
        <v>1088</v>
      </c>
      <c r="W370" s="89" t="s">
        <v>806</v>
      </c>
      <c r="X370" s="89" t="s">
        <v>807</v>
      </c>
      <c r="Y370" s="89" t="s">
        <v>808</v>
      </c>
      <c r="Z370" s="89" t="s">
        <v>809</v>
      </c>
      <c r="AA370" s="89"/>
      <c r="AB370" s="89" t="s">
        <v>882</v>
      </c>
      <c r="AC370" s="89"/>
      <c r="AD370" s="89"/>
      <c r="AE370" s="89"/>
      <c r="AF370" s="89"/>
      <c r="AG370" s="89" t="s">
        <v>811</v>
      </c>
      <c r="AH370" s="89">
        <v>9</v>
      </c>
      <c r="AI370" s="89" t="s">
        <v>812</v>
      </c>
      <c r="AJ370" s="89">
        <v>-1617.04</v>
      </c>
      <c r="AK370" s="89">
        <v>0.3</v>
      </c>
    </row>
    <row r="371" spans="1:37" x14ac:dyDescent="0.3">
      <c r="A371" s="89" t="s">
        <v>877</v>
      </c>
      <c r="B371" s="89" t="s">
        <v>801</v>
      </c>
      <c r="C371" s="89" t="s">
        <v>802</v>
      </c>
      <c r="D371" s="89">
        <v>100</v>
      </c>
      <c r="E371" s="89" t="s">
        <v>803</v>
      </c>
      <c r="F371" s="89">
        <v>-74.05</v>
      </c>
      <c r="G371" s="89">
        <v>253.24</v>
      </c>
      <c r="H371" s="89"/>
      <c r="I371" s="89"/>
      <c r="J371" s="89"/>
      <c r="K371" s="89">
        <v>56.47</v>
      </c>
      <c r="L371" s="89">
        <v>-42.162889999999997</v>
      </c>
      <c r="M371" s="89" t="s">
        <v>460</v>
      </c>
      <c r="N371" s="89">
        <v>145.59175999999999</v>
      </c>
      <c r="O371" s="89" t="s">
        <v>460</v>
      </c>
      <c r="P371" s="89" t="s">
        <v>804</v>
      </c>
      <c r="Q371" s="89">
        <v>98.4</v>
      </c>
      <c r="R371" s="89">
        <v>351.82</v>
      </c>
      <c r="S371" s="89">
        <v>18.68</v>
      </c>
      <c r="T371" s="89" t="s">
        <v>805</v>
      </c>
      <c r="U371" s="90">
        <v>45561</v>
      </c>
      <c r="V371" s="89" t="s">
        <v>1089</v>
      </c>
      <c r="W371" s="89" t="s">
        <v>806</v>
      </c>
      <c r="X371" s="89" t="s">
        <v>807</v>
      </c>
      <c r="Y371" s="89" t="s">
        <v>808</v>
      </c>
      <c r="Z371" s="89" t="s">
        <v>809</v>
      </c>
      <c r="AA371" s="89"/>
      <c r="AB371" s="89" t="s">
        <v>882</v>
      </c>
      <c r="AC371" s="89"/>
      <c r="AD371" s="89"/>
      <c r="AE371" s="89"/>
      <c r="AF371" s="89"/>
      <c r="AG371" s="89" t="s">
        <v>811</v>
      </c>
      <c r="AH371" s="89">
        <v>9</v>
      </c>
      <c r="AI371" s="89" t="s">
        <v>812</v>
      </c>
      <c r="AJ371" s="89">
        <v>-5893.36</v>
      </c>
      <c r="AK371" s="89">
        <v>0.1</v>
      </c>
    </row>
    <row r="372" spans="1:37" x14ac:dyDescent="0.3">
      <c r="A372" s="89" t="s">
        <v>877</v>
      </c>
      <c r="B372" s="89" t="s">
        <v>879</v>
      </c>
      <c r="C372" s="89" t="s">
        <v>802</v>
      </c>
      <c r="D372" s="89">
        <v>100</v>
      </c>
      <c r="E372" s="89" t="s">
        <v>803</v>
      </c>
      <c r="F372" s="89">
        <v>-75.37</v>
      </c>
      <c r="G372" s="89">
        <v>254.31</v>
      </c>
      <c r="H372" s="89"/>
      <c r="I372" s="89"/>
      <c r="J372" s="89"/>
      <c r="K372" s="89">
        <v>29.96</v>
      </c>
      <c r="L372" s="89">
        <v>-42.162880000000001</v>
      </c>
      <c r="M372" s="89" t="s">
        <v>460</v>
      </c>
      <c r="N372" s="89">
        <v>145.59172000000001</v>
      </c>
      <c r="O372" s="89" t="s">
        <v>460</v>
      </c>
      <c r="P372" s="89" t="s">
        <v>804</v>
      </c>
      <c r="Q372" s="89">
        <v>265.76</v>
      </c>
      <c r="R372" s="89">
        <v>161.49</v>
      </c>
      <c r="S372" s="89">
        <v>25.82</v>
      </c>
      <c r="T372" s="89" t="s">
        <v>805</v>
      </c>
      <c r="U372" s="90">
        <v>45568</v>
      </c>
      <c r="V372" s="89" t="s">
        <v>1090</v>
      </c>
      <c r="W372" s="89" t="s">
        <v>806</v>
      </c>
      <c r="X372" s="89" t="s">
        <v>807</v>
      </c>
      <c r="Y372" s="89" t="s">
        <v>808</v>
      </c>
      <c r="Z372" s="89" t="s">
        <v>809</v>
      </c>
      <c r="AA372" s="89"/>
      <c r="AB372" s="89" t="s">
        <v>810</v>
      </c>
      <c r="AC372" s="89">
        <v>-24.379390000000001</v>
      </c>
      <c r="AD372" s="89">
        <v>-7.06149</v>
      </c>
      <c r="AE372" s="89">
        <v>-96.72269</v>
      </c>
      <c r="AF372" s="89">
        <v>1.59</v>
      </c>
      <c r="AG372" s="89" t="s">
        <v>811</v>
      </c>
      <c r="AH372" s="89">
        <v>9</v>
      </c>
      <c r="AI372" s="89" t="s">
        <v>812</v>
      </c>
      <c r="AJ372" s="89">
        <v>-46323.63</v>
      </c>
      <c r="AK372" s="89">
        <v>0.56999999999999995</v>
      </c>
    </row>
    <row r="373" spans="1:37" x14ac:dyDescent="0.3">
      <c r="A373" s="89" t="s">
        <v>877</v>
      </c>
      <c r="B373" s="89" t="s">
        <v>879</v>
      </c>
      <c r="C373" s="89" t="s">
        <v>813</v>
      </c>
      <c r="D373" s="89">
        <v>101</v>
      </c>
      <c r="E373" s="89" t="s">
        <v>803</v>
      </c>
      <c r="F373" s="89">
        <v>-74.790000000000006</v>
      </c>
      <c r="G373" s="89">
        <v>253.3</v>
      </c>
      <c r="H373" s="89"/>
      <c r="I373" s="89"/>
      <c r="J373" s="89"/>
      <c r="K373" s="89">
        <v>33.369999999999997</v>
      </c>
      <c r="L373" s="89">
        <v>-42.162880000000001</v>
      </c>
      <c r="M373" s="89" t="s">
        <v>460</v>
      </c>
      <c r="N373" s="89">
        <v>145.59172000000001</v>
      </c>
      <c r="O373" s="89" t="s">
        <v>460</v>
      </c>
      <c r="P373" s="89" t="s">
        <v>804</v>
      </c>
      <c r="Q373" s="89">
        <v>317.58999999999997</v>
      </c>
      <c r="R373" s="89">
        <v>211.62</v>
      </c>
      <c r="S373" s="89">
        <v>26.8</v>
      </c>
      <c r="T373" s="89" t="s">
        <v>805</v>
      </c>
      <c r="U373" s="90">
        <v>45568</v>
      </c>
      <c r="V373" s="89" t="s">
        <v>1091</v>
      </c>
      <c r="W373" s="89" t="s">
        <v>806</v>
      </c>
      <c r="X373" s="89" t="s">
        <v>807</v>
      </c>
      <c r="Y373" s="89" t="s">
        <v>808</v>
      </c>
      <c r="Z373" s="89" t="s">
        <v>809</v>
      </c>
      <c r="AA373" s="89"/>
      <c r="AB373" s="89" t="s">
        <v>882</v>
      </c>
      <c r="AC373" s="89"/>
      <c r="AD373" s="89"/>
      <c r="AE373" s="89"/>
      <c r="AF373" s="89"/>
      <c r="AG373" s="89" t="s">
        <v>811</v>
      </c>
      <c r="AH373" s="89">
        <v>9</v>
      </c>
      <c r="AI373" s="89" t="s">
        <v>812</v>
      </c>
      <c r="AJ373" s="89">
        <v>-23791.35</v>
      </c>
      <c r="AK373" s="89">
        <v>0.56999999999999995</v>
      </c>
    </row>
    <row r="374" spans="1:37" x14ac:dyDescent="0.3">
      <c r="A374" s="89" t="s">
        <v>877</v>
      </c>
      <c r="B374" s="89" t="s">
        <v>879</v>
      </c>
      <c r="C374" s="89" t="s">
        <v>802</v>
      </c>
      <c r="D374" s="89">
        <v>101</v>
      </c>
      <c r="E374" s="89" t="s">
        <v>803</v>
      </c>
      <c r="F374" s="89">
        <v>-75.34</v>
      </c>
      <c r="G374" s="89">
        <v>254.33</v>
      </c>
      <c r="H374" s="89"/>
      <c r="I374" s="89"/>
      <c r="J374" s="89"/>
      <c r="K374" s="89">
        <v>30.2</v>
      </c>
      <c r="L374" s="89">
        <v>-42.162880000000001</v>
      </c>
      <c r="M374" s="89" t="s">
        <v>460</v>
      </c>
      <c r="N374" s="89">
        <v>145.59172000000001</v>
      </c>
      <c r="O374" s="89" t="s">
        <v>460</v>
      </c>
      <c r="P374" s="89" t="s">
        <v>804</v>
      </c>
      <c r="Q374" s="89">
        <v>266.02</v>
      </c>
      <c r="R374" s="89">
        <v>161.78</v>
      </c>
      <c r="S374" s="89">
        <v>25.82</v>
      </c>
      <c r="T374" s="89" t="s">
        <v>805</v>
      </c>
      <c r="U374" s="90">
        <v>45568</v>
      </c>
      <c r="V374" s="89" t="s">
        <v>1092</v>
      </c>
      <c r="W374" s="89" t="s">
        <v>806</v>
      </c>
      <c r="X374" s="89" t="s">
        <v>807</v>
      </c>
      <c r="Y374" s="89" t="s">
        <v>808</v>
      </c>
      <c r="Z374" s="89" t="s">
        <v>809</v>
      </c>
      <c r="AA374" s="89"/>
      <c r="AB374" s="89" t="s">
        <v>810</v>
      </c>
      <c r="AC374" s="89">
        <v>-24.622810000000001</v>
      </c>
      <c r="AD374" s="89">
        <v>-7.1298300000000001</v>
      </c>
      <c r="AE374" s="89">
        <v>-97.690200000000004</v>
      </c>
      <c r="AF374" s="89">
        <v>0.91</v>
      </c>
      <c r="AG374" s="89" t="s">
        <v>811</v>
      </c>
      <c r="AH374" s="89">
        <v>9</v>
      </c>
      <c r="AI374" s="89" t="s">
        <v>812</v>
      </c>
      <c r="AJ374" s="89">
        <v>-46323.89</v>
      </c>
      <c r="AK374" s="89">
        <v>0.56999999999999995</v>
      </c>
    </row>
    <row r="375" spans="1:37" x14ac:dyDescent="0.3">
      <c r="A375" s="89" t="s">
        <v>877</v>
      </c>
      <c r="B375" s="89" t="s">
        <v>801</v>
      </c>
      <c r="C375" s="89" t="s">
        <v>813</v>
      </c>
      <c r="D375" s="89">
        <v>102</v>
      </c>
      <c r="E375" s="89" t="s">
        <v>803</v>
      </c>
      <c r="F375" s="89">
        <v>-73.97</v>
      </c>
      <c r="G375" s="89">
        <v>252.86</v>
      </c>
      <c r="H375" s="89"/>
      <c r="I375" s="89"/>
      <c r="J375" s="89"/>
      <c r="K375" s="89">
        <v>47.9</v>
      </c>
      <c r="L375" s="89">
        <v>-42.162889999999997</v>
      </c>
      <c r="M375" s="89" t="s">
        <v>460</v>
      </c>
      <c r="N375" s="89">
        <v>145.59175999999999</v>
      </c>
      <c r="O375" s="89" t="s">
        <v>460</v>
      </c>
      <c r="P375" s="89" t="s">
        <v>804</v>
      </c>
      <c r="Q375" s="89">
        <v>65.52</v>
      </c>
      <c r="R375" s="89">
        <v>318.56</v>
      </c>
      <c r="S375" s="89">
        <v>18.600000000000001</v>
      </c>
      <c r="T375" s="89" t="s">
        <v>805</v>
      </c>
      <c r="U375" s="90">
        <v>45561</v>
      </c>
      <c r="V375" s="89" t="s">
        <v>1093</v>
      </c>
      <c r="W375" s="89" t="s">
        <v>806</v>
      </c>
      <c r="X375" s="89" t="s">
        <v>807</v>
      </c>
      <c r="Y375" s="89" t="s">
        <v>808</v>
      </c>
      <c r="Z375" s="89" t="s">
        <v>809</v>
      </c>
      <c r="AA375" s="89"/>
      <c r="AB375" s="89" t="s">
        <v>882</v>
      </c>
      <c r="AC375" s="89"/>
      <c r="AD375" s="89"/>
      <c r="AE375" s="89"/>
      <c r="AF375" s="89"/>
      <c r="AG375" s="89" t="s">
        <v>811</v>
      </c>
      <c r="AH375" s="89">
        <v>9</v>
      </c>
      <c r="AI375" s="89" t="s">
        <v>812</v>
      </c>
      <c r="AJ375" s="89">
        <v>-5501.7</v>
      </c>
      <c r="AK375" s="89">
        <v>0.1</v>
      </c>
    </row>
    <row r="376" spans="1:37" x14ac:dyDescent="0.3">
      <c r="A376" s="89" t="s">
        <v>877</v>
      </c>
      <c r="B376" s="89" t="s">
        <v>1053</v>
      </c>
      <c r="C376" s="89" t="s">
        <v>802</v>
      </c>
      <c r="D376" s="89">
        <v>102</v>
      </c>
      <c r="E376" s="89" t="s">
        <v>803</v>
      </c>
      <c r="F376" s="89">
        <v>-73.94</v>
      </c>
      <c r="G376" s="89">
        <v>253.2</v>
      </c>
      <c r="H376" s="89"/>
      <c r="I376" s="89"/>
      <c r="J376" s="89"/>
      <c r="K376" s="89">
        <v>76.69</v>
      </c>
      <c r="L376" s="89">
        <v>-42.162889999999997</v>
      </c>
      <c r="M376" s="89" t="s">
        <v>460</v>
      </c>
      <c r="N376" s="89">
        <v>145.59175999999999</v>
      </c>
      <c r="O376" s="89" t="s">
        <v>460</v>
      </c>
      <c r="P376" s="89" t="s">
        <v>1054</v>
      </c>
      <c r="Q376" s="89">
        <v>204.94</v>
      </c>
      <c r="R376" s="89">
        <v>98.36</v>
      </c>
      <c r="S376" s="89">
        <v>17.920000000000002</v>
      </c>
      <c r="T376" s="89" t="s">
        <v>805</v>
      </c>
      <c r="U376" s="90">
        <v>45562</v>
      </c>
      <c r="V376" s="89" t="s">
        <v>1094</v>
      </c>
      <c r="W376" s="89" t="s">
        <v>806</v>
      </c>
      <c r="X376" s="89" t="s">
        <v>807</v>
      </c>
      <c r="Y376" s="89" t="s">
        <v>808</v>
      </c>
      <c r="Z376" s="89" t="s">
        <v>809</v>
      </c>
      <c r="AA376" s="89"/>
      <c r="AB376" s="89" t="s">
        <v>882</v>
      </c>
      <c r="AC376" s="89"/>
      <c r="AD376" s="89"/>
      <c r="AE376" s="89"/>
      <c r="AF376" s="89"/>
      <c r="AG376" s="89" t="s">
        <v>811</v>
      </c>
      <c r="AH376" s="89">
        <v>9</v>
      </c>
      <c r="AI376" s="89" t="s">
        <v>812</v>
      </c>
      <c r="AJ376" s="89">
        <v>-7025.91</v>
      </c>
      <c r="AK376" s="89">
        <v>0.3</v>
      </c>
    </row>
    <row r="377" spans="1:37" x14ac:dyDescent="0.3">
      <c r="A377" s="89" t="s">
        <v>877</v>
      </c>
      <c r="B377" s="89" t="s">
        <v>1053</v>
      </c>
      <c r="C377" s="89" t="s">
        <v>813</v>
      </c>
      <c r="D377" s="89">
        <v>102</v>
      </c>
      <c r="E377" s="89" t="s">
        <v>803</v>
      </c>
      <c r="F377" s="89">
        <v>-73.989999999999995</v>
      </c>
      <c r="G377" s="89">
        <v>253.51</v>
      </c>
      <c r="H377" s="89"/>
      <c r="I377" s="89"/>
      <c r="J377" s="89"/>
      <c r="K377" s="89">
        <v>64.900000000000006</v>
      </c>
      <c r="L377" s="89">
        <v>-42.162889999999997</v>
      </c>
      <c r="M377" s="89" t="s">
        <v>460</v>
      </c>
      <c r="N377" s="89">
        <v>145.59175999999999</v>
      </c>
      <c r="O377" s="89" t="s">
        <v>460</v>
      </c>
      <c r="P377" s="89" t="s">
        <v>1054</v>
      </c>
      <c r="Q377" s="89">
        <v>144.58000000000001</v>
      </c>
      <c r="R377" s="89">
        <v>38.159999999999997</v>
      </c>
      <c r="S377" s="89">
        <v>17.64</v>
      </c>
      <c r="T377" s="89" t="s">
        <v>805</v>
      </c>
      <c r="U377" s="90">
        <v>45562</v>
      </c>
      <c r="V377" s="89" t="s">
        <v>1095</v>
      </c>
      <c r="W377" s="89" t="s">
        <v>806</v>
      </c>
      <c r="X377" s="89" t="s">
        <v>807</v>
      </c>
      <c r="Y377" s="89" t="s">
        <v>808</v>
      </c>
      <c r="Z377" s="89" t="s">
        <v>809</v>
      </c>
      <c r="AA377" s="89"/>
      <c r="AB377" s="89" t="s">
        <v>882</v>
      </c>
      <c r="AC377" s="89"/>
      <c r="AD377" s="89"/>
      <c r="AE377" s="89"/>
      <c r="AF377" s="89"/>
      <c r="AG377" s="89" t="s">
        <v>811</v>
      </c>
      <c r="AH377" s="89">
        <v>9</v>
      </c>
      <c r="AI377" s="89" t="s">
        <v>812</v>
      </c>
      <c r="AJ377" s="89">
        <v>-1972.18</v>
      </c>
      <c r="AK377" s="89">
        <v>0.3</v>
      </c>
    </row>
    <row r="378" spans="1:37" x14ac:dyDescent="0.3">
      <c r="A378" s="89" t="s">
        <v>877</v>
      </c>
      <c r="B378" s="89" t="s">
        <v>879</v>
      </c>
      <c r="C378" s="89" t="s">
        <v>813</v>
      </c>
      <c r="D378" s="89">
        <v>102</v>
      </c>
      <c r="E378" s="89" t="s">
        <v>803</v>
      </c>
      <c r="F378" s="89">
        <v>-74.77</v>
      </c>
      <c r="G378" s="89">
        <v>253.78</v>
      </c>
      <c r="H378" s="89"/>
      <c r="I378" s="89"/>
      <c r="J378" s="89"/>
      <c r="K378" s="89">
        <v>33.18</v>
      </c>
      <c r="L378" s="89">
        <v>-42.162880000000001</v>
      </c>
      <c r="M378" s="89" t="s">
        <v>460</v>
      </c>
      <c r="N378" s="89">
        <v>145.59172000000001</v>
      </c>
      <c r="O378" s="89" t="s">
        <v>460</v>
      </c>
      <c r="P378" s="89" t="s">
        <v>804</v>
      </c>
      <c r="Q378" s="89">
        <v>288.39</v>
      </c>
      <c r="R378" s="89">
        <v>182.92</v>
      </c>
      <c r="S378" s="89">
        <v>26.79</v>
      </c>
      <c r="T378" s="89" t="s">
        <v>805</v>
      </c>
      <c r="U378" s="90">
        <v>45568</v>
      </c>
      <c r="V378" s="89" t="s">
        <v>1096</v>
      </c>
      <c r="W378" s="89" t="s">
        <v>806</v>
      </c>
      <c r="X378" s="89" t="s">
        <v>807</v>
      </c>
      <c r="Y378" s="89" t="s">
        <v>808</v>
      </c>
      <c r="Z378" s="89" t="s">
        <v>809</v>
      </c>
      <c r="AA378" s="89"/>
      <c r="AB378" s="89" t="s">
        <v>882</v>
      </c>
      <c r="AC378" s="89"/>
      <c r="AD378" s="89"/>
      <c r="AE378" s="89"/>
      <c r="AF378" s="89"/>
      <c r="AG378" s="89" t="s">
        <v>811</v>
      </c>
      <c r="AH378" s="89">
        <v>9</v>
      </c>
      <c r="AI378" s="89" t="s">
        <v>812</v>
      </c>
      <c r="AJ378" s="89">
        <v>-24110.240000000002</v>
      </c>
      <c r="AK378" s="89">
        <v>0.56999999999999995</v>
      </c>
    </row>
    <row r="379" spans="1:37" x14ac:dyDescent="0.3">
      <c r="A379" s="89" t="s">
        <v>877</v>
      </c>
      <c r="B379" s="89" t="s">
        <v>801</v>
      </c>
      <c r="C379" s="89" t="s">
        <v>802</v>
      </c>
      <c r="D379" s="89">
        <v>102</v>
      </c>
      <c r="E379" s="89" t="s">
        <v>803</v>
      </c>
      <c r="F379" s="89">
        <v>-73.88</v>
      </c>
      <c r="G379" s="89">
        <v>253.12</v>
      </c>
      <c r="H379" s="89"/>
      <c r="I379" s="89"/>
      <c r="J379" s="89"/>
      <c r="K379" s="89">
        <v>40.950000000000003</v>
      </c>
      <c r="L379" s="89">
        <v>-42.162889999999997</v>
      </c>
      <c r="M379" s="89" t="s">
        <v>460</v>
      </c>
      <c r="N379" s="89">
        <v>145.59175999999999</v>
      </c>
      <c r="O379" s="89" t="s">
        <v>460</v>
      </c>
      <c r="P379" s="89" t="s">
        <v>804</v>
      </c>
      <c r="Q379" s="89">
        <v>98.98</v>
      </c>
      <c r="R379" s="89">
        <v>352.29</v>
      </c>
      <c r="S379" s="89">
        <v>18.670000000000002</v>
      </c>
      <c r="T379" s="89" t="s">
        <v>805</v>
      </c>
      <c r="U379" s="90">
        <v>45561</v>
      </c>
      <c r="V379" s="89" t="s">
        <v>1097</v>
      </c>
      <c r="W379" s="89" t="s">
        <v>806</v>
      </c>
      <c r="X379" s="89" t="s">
        <v>807</v>
      </c>
      <c r="Y379" s="89" t="s">
        <v>808</v>
      </c>
      <c r="Z379" s="89" t="s">
        <v>809</v>
      </c>
      <c r="AA379" s="89"/>
      <c r="AB379" s="89" t="s">
        <v>882</v>
      </c>
      <c r="AC379" s="89"/>
      <c r="AD379" s="89"/>
      <c r="AE379" s="89"/>
      <c r="AF379" s="89"/>
      <c r="AG379" s="89" t="s">
        <v>811</v>
      </c>
      <c r="AH379" s="89">
        <v>9</v>
      </c>
      <c r="AI379" s="89" t="s">
        <v>812</v>
      </c>
      <c r="AJ379" s="89">
        <v>-5893.94</v>
      </c>
      <c r="AK379" s="89">
        <v>0.1</v>
      </c>
    </row>
    <row r="380" spans="1:37" x14ac:dyDescent="0.3">
      <c r="A380" s="89" t="s">
        <v>877</v>
      </c>
      <c r="B380" s="89" t="s">
        <v>879</v>
      </c>
      <c r="C380" s="89" t="s">
        <v>802</v>
      </c>
      <c r="D380" s="89">
        <v>102</v>
      </c>
      <c r="E380" s="89" t="s">
        <v>803</v>
      </c>
      <c r="F380" s="89">
        <v>-75.33</v>
      </c>
      <c r="G380" s="89">
        <v>254.41</v>
      </c>
      <c r="H380" s="89"/>
      <c r="I380" s="89"/>
      <c r="J380" s="89"/>
      <c r="K380" s="89">
        <v>30.44</v>
      </c>
      <c r="L380" s="89">
        <v>-42.162880000000001</v>
      </c>
      <c r="M380" s="89" t="s">
        <v>460</v>
      </c>
      <c r="N380" s="89">
        <v>145.59172000000001</v>
      </c>
      <c r="O380" s="89" t="s">
        <v>460</v>
      </c>
      <c r="P380" s="89" t="s">
        <v>804</v>
      </c>
      <c r="Q380" s="89">
        <v>267.39999999999998</v>
      </c>
      <c r="R380" s="89">
        <v>163.22999999999999</v>
      </c>
      <c r="S380" s="89">
        <v>25.83</v>
      </c>
      <c r="T380" s="89" t="s">
        <v>805</v>
      </c>
      <c r="U380" s="90">
        <v>45568</v>
      </c>
      <c r="V380" s="89" t="s">
        <v>1098</v>
      </c>
      <c r="W380" s="89" t="s">
        <v>806</v>
      </c>
      <c r="X380" s="89" t="s">
        <v>807</v>
      </c>
      <c r="Y380" s="89" t="s">
        <v>808</v>
      </c>
      <c r="Z380" s="89" t="s">
        <v>809</v>
      </c>
      <c r="AA380" s="89"/>
      <c r="AB380" s="89" t="s">
        <v>810</v>
      </c>
      <c r="AC380" s="89">
        <v>-24.866620000000001</v>
      </c>
      <c r="AD380" s="89">
        <v>-7.1980300000000002</v>
      </c>
      <c r="AE380" s="89">
        <v>-98.657629999999997</v>
      </c>
      <c r="AF380" s="89">
        <v>0.68</v>
      </c>
      <c r="AG380" s="89" t="s">
        <v>811</v>
      </c>
      <c r="AH380" s="89">
        <v>9</v>
      </c>
      <c r="AI380" s="89" t="s">
        <v>812</v>
      </c>
      <c r="AJ380" s="89">
        <v>-46325.27</v>
      </c>
      <c r="AK380" s="89">
        <v>0.56999999999999995</v>
      </c>
    </row>
    <row r="381" spans="1:37" x14ac:dyDescent="0.3">
      <c r="A381" s="89" t="s">
        <v>877</v>
      </c>
      <c r="B381" s="89" t="s">
        <v>879</v>
      </c>
      <c r="C381" s="89" t="s">
        <v>813</v>
      </c>
      <c r="D381" s="89">
        <v>103</v>
      </c>
      <c r="E381" s="89" t="s">
        <v>803</v>
      </c>
      <c r="F381" s="89">
        <v>-74.709999999999994</v>
      </c>
      <c r="G381" s="89">
        <v>253.72</v>
      </c>
      <c r="H381" s="89"/>
      <c r="I381" s="89"/>
      <c r="J381" s="89"/>
      <c r="K381" s="89">
        <v>33.18</v>
      </c>
      <c r="L381" s="89">
        <v>-42.162880000000001</v>
      </c>
      <c r="M381" s="89" t="s">
        <v>460</v>
      </c>
      <c r="N381" s="89">
        <v>145.59172000000001</v>
      </c>
      <c r="O381" s="89" t="s">
        <v>460</v>
      </c>
      <c r="P381" s="89" t="s">
        <v>804</v>
      </c>
      <c r="Q381" s="89">
        <v>277.97000000000003</v>
      </c>
      <c r="R381" s="89">
        <v>172.44</v>
      </c>
      <c r="S381" s="89">
        <v>26.77</v>
      </c>
      <c r="T381" s="89" t="s">
        <v>805</v>
      </c>
      <c r="U381" s="90">
        <v>45568</v>
      </c>
      <c r="V381" s="89" t="s">
        <v>1099</v>
      </c>
      <c r="W381" s="89" t="s">
        <v>806</v>
      </c>
      <c r="X381" s="89" t="s">
        <v>807</v>
      </c>
      <c r="Y381" s="89" t="s">
        <v>808</v>
      </c>
      <c r="Z381" s="89" t="s">
        <v>809</v>
      </c>
      <c r="AA381" s="89"/>
      <c r="AB381" s="89" t="s">
        <v>882</v>
      </c>
      <c r="AC381" s="89"/>
      <c r="AD381" s="89"/>
      <c r="AE381" s="89"/>
      <c r="AF381" s="89"/>
      <c r="AG381" s="89" t="s">
        <v>811</v>
      </c>
      <c r="AH381" s="89">
        <v>9</v>
      </c>
      <c r="AI381" s="89" t="s">
        <v>812</v>
      </c>
      <c r="AJ381" s="89">
        <v>-24458.42</v>
      </c>
      <c r="AK381" s="89">
        <v>0.56999999999999995</v>
      </c>
    </row>
    <row r="382" spans="1:37" x14ac:dyDescent="0.3">
      <c r="A382" s="89" t="s">
        <v>877</v>
      </c>
      <c r="B382" s="89" t="s">
        <v>879</v>
      </c>
      <c r="C382" s="89" t="s">
        <v>802</v>
      </c>
      <c r="D382" s="89">
        <v>103</v>
      </c>
      <c r="E382" s="89" t="s">
        <v>803</v>
      </c>
      <c r="F382" s="89">
        <v>-75.31</v>
      </c>
      <c r="G382" s="89">
        <v>254.49</v>
      </c>
      <c r="H382" s="89"/>
      <c r="I382" s="89"/>
      <c r="J382" s="89"/>
      <c r="K382" s="89">
        <v>32.33</v>
      </c>
      <c r="L382" s="89">
        <v>-42.162880000000001</v>
      </c>
      <c r="M382" s="89" t="s">
        <v>460</v>
      </c>
      <c r="N382" s="89">
        <v>145.59172000000001</v>
      </c>
      <c r="O382" s="89" t="s">
        <v>460</v>
      </c>
      <c r="P382" s="89" t="s">
        <v>804</v>
      </c>
      <c r="Q382" s="89">
        <v>268.27</v>
      </c>
      <c r="R382" s="89">
        <v>164.18</v>
      </c>
      <c r="S382" s="89">
        <v>25.84</v>
      </c>
      <c r="T382" s="89" t="s">
        <v>805</v>
      </c>
      <c r="U382" s="90">
        <v>45568</v>
      </c>
      <c r="V382" s="89" t="s">
        <v>1100</v>
      </c>
      <c r="W382" s="89" t="s">
        <v>806</v>
      </c>
      <c r="X382" s="89" t="s">
        <v>807</v>
      </c>
      <c r="Y382" s="89" t="s">
        <v>808</v>
      </c>
      <c r="Z382" s="89" t="s">
        <v>809</v>
      </c>
      <c r="AA382" s="89"/>
      <c r="AB382" s="89" t="s">
        <v>810</v>
      </c>
      <c r="AC382" s="89">
        <v>-25.110759999999999</v>
      </c>
      <c r="AD382" s="89">
        <v>-7.2659700000000003</v>
      </c>
      <c r="AE382" s="89">
        <v>-99.624979999999994</v>
      </c>
      <c r="AF382" s="89">
        <v>0.85</v>
      </c>
      <c r="AG382" s="89" t="s">
        <v>811</v>
      </c>
      <c r="AH382" s="89">
        <v>9</v>
      </c>
      <c r="AI382" s="89" t="s">
        <v>812</v>
      </c>
      <c r="AJ382" s="89">
        <v>-46326.14</v>
      </c>
      <c r="AK382" s="89">
        <v>0.56999999999999995</v>
      </c>
    </row>
    <row r="383" spans="1:37" x14ac:dyDescent="0.3">
      <c r="A383" s="89" t="s">
        <v>877</v>
      </c>
      <c r="B383" s="89" t="s">
        <v>801</v>
      </c>
      <c r="C383" s="89" t="s">
        <v>813</v>
      </c>
      <c r="D383" s="89">
        <v>104</v>
      </c>
      <c r="E383" s="89" t="s">
        <v>803</v>
      </c>
      <c r="F383" s="89">
        <v>-74.010000000000005</v>
      </c>
      <c r="G383" s="89">
        <v>253.1</v>
      </c>
      <c r="H383" s="89"/>
      <c r="I383" s="89"/>
      <c r="J383" s="89"/>
      <c r="K383" s="89">
        <v>44.97</v>
      </c>
      <c r="L383" s="89">
        <v>-42.162889999999997</v>
      </c>
      <c r="M383" s="89" t="s">
        <v>460</v>
      </c>
      <c r="N383" s="89">
        <v>145.59175999999999</v>
      </c>
      <c r="O383" s="89" t="s">
        <v>460</v>
      </c>
      <c r="P383" s="89" t="s">
        <v>804</v>
      </c>
      <c r="Q383" s="89">
        <v>18.25</v>
      </c>
      <c r="R383" s="89">
        <v>271.54000000000002</v>
      </c>
      <c r="S383" s="89">
        <v>18.61</v>
      </c>
      <c r="T383" s="89" t="s">
        <v>805</v>
      </c>
      <c r="U383" s="90">
        <v>45561</v>
      </c>
      <c r="V383" s="89" t="s">
        <v>1101</v>
      </c>
      <c r="W383" s="89" t="s">
        <v>806</v>
      </c>
      <c r="X383" s="89" t="s">
        <v>807</v>
      </c>
      <c r="Y383" s="89" t="s">
        <v>808</v>
      </c>
      <c r="Z383" s="89" t="s">
        <v>809</v>
      </c>
      <c r="AA383" s="89"/>
      <c r="AB383" s="89" t="s">
        <v>882</v>
      </c>
      <c r="AC383" s="89"/>
      <c r="AD383" s="89"/>
      <c r="AE383" s="89"/>
      <c r="AF383" s="89"/>
      <c r="AG383" s="89" t="s">
        <v>811</v>
      </c>
      <c r="AH383" s="89">
        <v>9</v>
      </c>
      <c r="AI383" s="89" t="s">
        <v>812</v>
      </c>
      <c r="AJ383" s="89">
        <v>-5813.21</v>
      </c>
      <c r="AK383" s="89">
        <v>0.1</v>
      </c>
    </row>
    <row r="384" spans="1:37" x14ac:dyDescent="0.3">
      <c r="A384" s="89" t="s">
        <v>877</v>
      </c>
      <c r="B384" s="89" t="s">
        <v>879</v>
      </c>
      <c r="C384" s="89" t="s">
        <v>802</v>
      </c>
      <c r="D384" s="89">
        <v>104</v>
      </c>
      <c r="E384" s="89" t="s">
        <v>803</v>
      </c>
      <c r="F384" s="89">
        <v>-75.3</v>
      </c>
      <c r="G384" s="89">
        <v>254.49</v>
      </c>
      <c r="H384" s="89"/>
      <c r="I384" s="89"/>
      <c r="J384" s="89"/>
      <c r="K384" s="89">
        <v>32.950000000000003</v>
      </c>
      <c r="L384" s="89">
        <v>-42.162880000000001</v>
      </c>
      <c r="M384" s="89" t="s">
        <v>460</v>
      </c>
      <c r="N384" s="89">
        <v>145.59172000000001</v>
      </c>
      <c r="O384" s="89" t="s">
        <v>460</v>
      </c>
      <c r="P384" s="89" t="s">
        <v>804</v>
      </c>
      <c r="Q384" s="89">
        <v>269.08999999999997</v>
      </c>
      <c r="R384" s="89">
        <v>165</v>
      </c>
      <c r="S384" s="89">
        <v>25.84</v>
      </c>
      <c r="T384" s="89" t="s">
        <v>805</v>
      </c>
      <c r="U384" s="90">
        <v>45568</v>
      </c>
      <c r="V384" s="89" t="s">
        <v>1102</v>
      </c>
      <c r="W384" s="89" t="s">
        <v>806</v>
      </c>
      <c r="X384" s="89" t="s">
        <v>807</v>
      </c>
      <c r="Y384" s="89" t="s">
        <v>808</v>
      </c>
      <c r="Z384" s="89" t="s">
        <v>809</v>
      </c>
      <c r="AA384" s="89"/>
      <c r="AB384" s="89" t="s">
        <v>810</v>
      </c>
      <c r="AC384" s="89">
        <v>-25.3552</v>
      </c>
      <c r="AD384" s="89">
        <v>-7.3338099999999997</v>
      </c>
      <c r="AE384" s="89">
        <v>-100.59227</v>
      </c>
      <c r="AF384" s="89">
        <v>0.3</v>
      </c>
      <c r="AG384" s="89" t="s">
        <v>811</v>
      </c>
      <c r="AH384" s="89">
        <v>9</v>
      </c>
      <c r="AI384" s="89" t="s">
        <v>812</v>
      </c>
      <c r="AJ384" s="89">
        <v>-46326.96</v>
      </c>
      <c r="AK384" s="89">
        <v>0.56999999999999995</v>
      </c>
    </row>
    <row r="385" spans="1:37" x14ac:dyDescent="0.3">
      <c r="A385" s="89" t="s">
        <v>877</v>
      </c>
      <c r="B385" s="89" t="s">
        <v>1053</v>
      </c>
      <c r="C385" s="89" t="s">
        <v>802</v>
      </c>
      <c r="D385" s="89">
        <v>104</v>
      </c>
      <c r="E385" s="89" t="s">
        <v>803</v>
      </c>
      <c r="F385" s="89">
        <v>-73.900000000000006</v>
      </c>
      <c r="G385" s="89">
        <v>252.59</v>
      </c>
      <c r="H385" s="89"/>
      <c r="I385" s="89"/>
      <c r="J385" s="89"/>
      <c r="K385" s="89">
        <v>75.17</v>
      </c>
      <c r="L385" s="89">
        <v>-42.162889999999997</v>
      </c>
      <c r="M385" s="89" t="s">
        <v>460</v>
      </c>
      <c r="N385" s="89">
        <v>145.59175999999999</v>
      </c>
      <c r="O385" s="89" t="s">
        <v>460</v>
      </c>
      <c r="P385" s="89" t="s">
        <v>1054</v>
      </c>
      <c r="Q385" s="89">
        <v>96.39</v>
      </c>
      <c r="R385" s="89">
        <v>349.2</v>
      </c>
      <c r="S385" s="89">
        <v>17.91</v>
      </c>
      <c r="T385" s="89" t="s">
        <v>805</v>
      </c>
      <c r="U385" s="90">
        <v>45562</v>
      </c>
      <c r="V385" s="89" t="s">
        <v>1103</v>
      </c>
      <c r="W385" s="89" t="s">
        <v>806</v>
      </c>
      <c r="X385" s="89" t="s">
        <v>807</v>
      </c>
      <c r="Y385" s="89" t="s">
        <v>808</v>
      </c>
      <c r="Z385" s="89" t="s">
        <v>809</v>
      </c>
      <c r="AA385" s="89"/>
      <c r="AB385" s="89" t="s">
        <v>882</v>
      </c>
      <c r="AC385" s="89"/>
      <c r="AD385" s="89"/>
      <c r="AE385" s="89"/>
      <c r="AF385" s="89"/>
      <c r="AG385" s="89" t="s">
        <v>811</v>
      </c>
      <c r="AH385" s="89">
        <v>9</v>
      </c>
      <c r="AI385" s="89" t="s">
        <v>812</v>
      </c>
      <c r="AJ385" s="89">
        <v>-6917.36</v>
      </c>
      <c r="AK385" s="89">
        <v>0.3</v>
      </c>
    </row>
    <row r="386" spans="1:37" x14ac:dyDescent="0.3">
      <c r="A386" s="89" t="s">
        <v>877</v>
      </c>
      <c r="B386" s="89" t="s">
        <v>1053</v>
      </c>
      <c r="C386" s="89" t="s">
        <v>813</v>
      </c>
      <c r="D386" s="89">
        <v>104</v>
      </c>
      <c r="E386" s="89" t="s">
        <v>803</v>
      </c>
      <c r="F386" s="89">
        <v>-73.930000000000007</v>
      </c>
      <c r="G386" s="89">
        <v>252.95</v>
      </c>
      <c r="H386" s="89"/>
      <c r="I386" s="89"/>
      <c r="J386" s="89"/>
      <c r="K386" s="89">
        <v>66.459999999999994</v>
      </c>
      <c r="L386" s="89">
        <v>-42.162889999999997</v>
      </c>
      <c r="M386" s="89" t="s">
        <v>460</v>
      </c>
      <c r="N386" s="89">
        <v>145.59175999999999</v>
      </c>
      <c r="O386" s="89" t="s">
        <v>460</v>
      </c>
      <c r="P386" s="89" t="s">
        <v>1054</v>
      </c>
      <c r="Q386" s="89">
        <v>117.7</v>
      </c>
      <c r="R386" s="89">
        <v>10.72</v>
      </c>
      <c r="S386" s="89">
        <v>17.649999999999999</v>
      </c>
      <c r="T386" s="89" t="s">
        <v>805</v>
      </c>
      <c r="U386" s="90">
        <v>45562</v>
      </c>
      <c r="V386" s="89" t="s">
        <v>1104</v>
      </c>
      <c r="W386" s="89" t="s">
        <v>806</v>
      </c>
      <c r="X386" s="89" t="s">
        <v>807</v>
      </c>
      <c r="Y386" s="89" t="s">
        <v>808</v>
      </c>
      <c r="Z386" s="89" t="s">
        <v>809</v>
      </c>
      <c r="AA386" s="89"/>
      <c r="AB386" s="89" t="s">
        <v>882</v>
      </c>
      <c r="AC386" s="89"/>
      <c r="AD386" s="89"/>
      <c r="AE386" s="89"/>
      <c r="AF386" s="89"/>
      <c r="AG386" s="89" t="s">
        <v>811</v>
      </c>
      <c r="AH386" s="89">
        <v>9</v>
      </c>
      <c r="AI386" s="89" t="s">
        <v>812</v>
      </c>
      <c r="AJ386" s="89">
        <v>-2295.2199999999998</v>
      </c>
      <c r="AK386" s="89">
        <v>0.3</v>
      </c>
    </row>
    <row r="387" spans="1:37" x14ac:dyDescent="0.3">
      <c r="A387" s="89" t="s">
        <v>877</v>
      </c>
      <c r="B387" s="89" t="s">
        <v>879</v>
      </c>
      <c r="C387" s="89" t="s">
        <v>813</v>
      </c>
      <c r="D387" s="89">
        <v>104</v>
      </c>
      <c r="E387" s="89" t="s">
        <v>803</v>
      </c>
      <c r="F387" s="89">
        <v>-74.63</v>
      </c>
      <c r="G387" s="89">
        <v>253.15</v>
      </c>
      <c r="H387" s="89"/>
      <c r="I387" s="89"/>
      <c r="J387" s="89"/>
      <c r="K387" s="89">
        <v>33.56</v>
      </c>
      <c r="L387" s="89">
        <v>-42.162880000000001</v>
      </c>
      <c r="M387" s="89" t="s">
        <v>460</v>
      </c>
      <c r="N387" s="89">
        <v>145.59172000000001</v>
      </c>
      <c r="O387" s="89" t="s">
        <v>460</v>
      </c>
      <c r="P387" s="89" t="s">
        <v>804</v>
      </c>
      <c r="Q387" s="89">
        <v>80.23</v>
      </c>
      <c r="R387" s="89">
        <v>334.14</v>
      </c>
      <c r="S387" s="89">
        <v>26.77</v>
      </c>
      <c r="T387" s="89" t="s">
        <v>805</v>
      </c>
      <c r="U387" s="90">
        <v>45568</v>
      </c>
      <c r="V387" s="89" t="s">
        <v>1105</v>
      </c>
      <c r="W387" s="89" t="s">
        <v>806</v>
      </c>
      <c r="X387" s="89" t="s">
        <v>807</v>
      </c>
      <c r="Y387" s="89" t="s">
        <v>808</v>
      </c>
      <c r="Z387" s="89" t="s">
        <v>809</v>
      </c>
      <c r="AA387" s="89"/>
      <c r="AB387" s="89" t="s">
        <v>882</v>
      </c>
      <c r="AC387" s="89"/>
      <c r="AD387" s="89"/>
      <c r="AE387" s="89"/>
      <c r="AF387" s="89"/>
      <c r="AG387" s="89" t="s">
        <v>811</v>
      </c>
      <c r="AH387" s="89">
        <v>9</v>
      </c>
      <c r="AI387" s="89" t="s">
        <v>812</v>
      </c>
      <c r="AJ387" s="89">
        <v>-24618.6</v>
      </c>
      <c r="AK387" s="89">
        <v>0.56999999999999995</v>
      </c>
    </row>
    <row r="388" spans="1:37" x14ac:dyDescent="0.3">
      <c r="A388" s="89" t="s">
        <v>877</v>
      </c>
      <c r="B388" s="89" t="s">
        <v>801</v>
      </c>
      <c r="C388" s="89" t="s">
        <v>802</v>
      </c>
      <c r="D388" s="89">
        <v>104</v>
      </c>
      <c r="E388" s="89" t="s">
        <v>803</v>
      </c>
      <c r="F388" s="89">
        <v>-73.95</v>
      </c>
      <c r="G388" s="89">
        <v>253.03</v>
      </c>
      <c r="H388" s="89"/>
      <c r="I388" s="89"/>
      <c r="J388" s="89"/>
      <c r="K388" s="89">
        <v>32.85</v>
      </c>
      <c r="L388" s="89">
        <v>-42.162889999999997</v>
      </c>
      <c r="M388" s="89" t="s">
        <v>460</v>
      </c>
      <c r="N388" s="89">
        <v>145.59175999999999</v>
      </c>
      <c r="O388" s="89" t="s">
        <v>460</v>
      </c>
      <c r="P388" s="89" t="s">
        <v>804</v>
      </c>
      <c r="Q388" s="89">
        <v>67.11</v>
      </c>
      <c r="R388" s="89">
        <v>320.32</v>
      </c>
      <c r="S388" s="89">
        <v>18.66</v>
      </c>
      <c r="T388" s="89" t="s">
        <v>805</v>
      </c>
      <c r="U388" s="90">
        <v>45561</v>
      </c>
      <c r="V388" s="89" t="s">
        <v>1106</v>
      </c>
      <c r="W388" s="89" t="s">
        <v>806</v>
      </c>
      <c r="X388" s="89" t="s">
        <v>807</v>
      </c>
      <c r="Y388" s="89" t="s">
        <v>808</v>
      </c>
      <c r="Z388" s="89" t="s">
        <v>809</v>
      </c>
      <c r="AA388" s="89"/>
      <c r="AB388" s="89" t="s">
        <v>882</v>
      </c>
      <c r="AC388" s="89"/>
      <c r="AD388" s="89"/>
      <c r="AE388" s="89"/>
      <c r="AF388" s="89"/>
      <c r="AG388" s="89" t="s">
        <v>811</v>
      </c>
      <c r="AH388" s="89">
        <v>9</v>
      </c>
      <c r="AI388" s="89" t="s">
        <v>812</v>
      </c>
      <c r="AJ388" s="89">
        <v>-5862.07</v>
      </c>
      <c r="AK388" s="89">
        <v>0.1</v>
      </c>
    </row>
    <row r="389" spans="1:37" x14ac:dyDescent="0.3">
      <c r="A389" s="89" t="s">
        <v>877</v>
      </c>
      <c r="B389" s="89" t="s">
        <v>879</v>
      </c>
      <c r="C389" s="89" t="s">
        <v>813</v>
      </c>
      <c r="D389" s="89">
        <v>105</v>
      </c>
      <c r="E389" s="89" t="s">
        <v>803</v>
      </c>
      <c r="F389" s="89">
        <v>-74.7</v>
      </c>
      <c r="G389" s="89">
        <v>252.81</v>
      </c>
      <c r="H389" s="89"/>
      <c r="I389" s="89"/>
      <c r="J389" s="89"/>
      <c r="K389" s="89">
        <v>33.99</v>
      </c>
      <c r="L389" s="89">
        <v>-42.162880000000001</v>
      </c>
      <c r="M389" s="89" t="s">
        <v>460</v>
      </c>
      <c r="N389" s="89">
        <v>145.59172000000001</v>
      </c>
      <c r="O389" s="89" t="s">
        <v>460</v>
      </c>
      <c r="P389" s="89" t="s">
        <v>804</v>
      </c>
      <c r="Q389" s="89">
        <v>35.130000000000003</v>
      </c>
      <c r="R389" s="89">
        <v>288.70999999999998</v>
      </c>
      <c r="S389" s="89">
        <v>26.76</v>
      </c>
      <c r="T389" s="89" t="s">
        <v>805</v>
      </c>
      <c r="U389" s="90">
        <v>45568</v>
      </c>
      <c r="V389" s="89" t="s">
        <v>1107</v>
      </c>
      <c r="W389" s="89" t="s">
        <v>806</v>
      </c>
      <c r="X389" s="89" t="s">
        <v>807</v>
      </c>
      <c r="Y389" s="89" t="s">
        <v>808</v>
      </c>
      <c r="Z389" s="89" t="s">
        <v>809</v>
      </c>
      <c r="AA389" s="89"/>
      <c r="AB389" s="89" t="s">
        <v>882</v>
      </c>
      <c r="AC389" s="89"/>
      <c r="AD389" s="89"/>
      <c r="AE389" s="89"/>
      <c r="AF389" s="89"/>
      <c r="AG389" s="89" t="s">
        <v>811</v>
      </c>
      <c r="AH389" s="89">
        <v>9</v>
      </c>
      <c r="AI389" s="89" t="s">
        <v>812</v>
      </c>
      <c r="AJ389" s="89">
        <v>-24932.22</v>
      </c>
      <c r="AK389" s="89">
        <v>0.56999999999999995</v>
      </c>
    </row>
    <row r="390" spans="1:37" x14ac:dyDescent="0.3">
      <c r="A390" s="89" t="s">
        <v>877</v>
      </c>
      <c r="B390" s="89" t="s">
        <v>879</v>
      </c>
      <c r="C390" s="89" t="s">
        <v>802</v>
      </c>
      <c r="D390" s="89">
        <v>105</v>
      </c>
      <c r="E390" s="89" t="s">
        <v>803</v>
      </c>
      <c r="F390" s="89">
        <v>-75.27</v>
      </c>
      <c r="G390" s="89">
        <v>254.34</v>
      </c>
      <c r="H390" s="89"/>
      <c r="I390" s="89"/>
      <c r="J390" s="89"/>
      <c r="K390" s="89">
        <v>31.29</v>
      </c>
      <c r="L390" s="89">
        <v>-42.162880000000001</v>
      </c>
      <c r="M390" s="89" t="s">
        <v>460</v>
      </c>
      <c r="N390" s="89">
        <v>145.59172000000001</v>
      </c>
      <c r="O390" s="89" t="s">
        <v>460</v>
      </c>
      <c r="P390" s="89" t="s">
        <v>804</v>
      </c>
      <c r="Q390" s="89">
        <v>270</v>
      </c>
      <c r="R390" s="89">
        <v>165.77</v>
      </c>
      <c r="S390" s="89">
        <v>25.85</v>
      </c>
      <c r="T390" s="89" t="s">
        <v>805</v>
      </c>
      <c r="U390" s="90">
        <v>45568</v>
      </c>
      <c r="V390" s="89" t="s">
        <v>1108</v>
      </c>
      <c r="W390" s="89" t="s">
        <v>806</v>
      </c>
      <c r="X390" s="89" t="s">
        <v>807</v>
      </c>
      <c r="Y390" s="89" t="s">
        <v>808</v>
      </c>
      <c r="Z390" s="89" t="s">
        <v>809</v>
      </c>
      <c r="AA390" s="89"/>
      <c r="AB390" s="89" t="s">
        <v>810</v>
      </c>
      <c r="AC390" s="89">
        <v>-25.599869999999999</v>
      </c>
      <c r="AD390" s="89">
        <v>-7.40205</v>
      </c>
      <c r="AE390" s="89">
        <v>-101.55947</v>
      </c>
      <c r="AF390" s="89">
        <v>1.45</v>
      </c>
      <c r="AG390" s="89" t="s">
        <v>811</v>
      </c>
      <c r="AH390" s="89">
        <v>9</v>
      </c>
      <c r="AI390" s="89" t="s">
        <v>812</v>
      </c>
      <c r="AJ390" s="89">
        <v>-46327.87</v>
      </c>
      <c r="AK390" s="89">
        <v>0.56999999999999995</v>
      </c>
    </row>
    <row r="391" spans="1:37" x14ac:dyDescent="0.3">
      <c r="A391" s="89" t="s">
        <v>877</v>
      </c>
      <c r="B391" s="89" t="s">
        <v>801</v>
      </c>
      <c r="C391" s="89" t="s">
        <v>802</v>
      </c>
      <c r="D391" s="89">
        <v>106</v>
      </c>
      <c r="E391" s="89" t="s">
        <v>803</v>
      </c>
      <c r="F391" s="89">
        <v>-73.95</v>
      </c>
      <c r="G391" s="89">
        <v>253.02</v>
      </c>
      <c r="H391" s="89"/>
      <c r="I391" s="89"/>
      <c r="J391" s="89"/>
      <c r="K391" s="89">
        <v>28.02</v>
      </c>
      <c r="L391" s="89">
        <v>-42.162889999999997</v>
      </c>
      <c r="M391" s="89" t="s">
        <v>460</v>
      </c>
      <c r="N391" s="89">
        <v>145.59175999999999</v>
      </c>
      <c r="O391" s="89" t="s">
        <v>460</v>
      </c>
      <c r="P391" s="89" t="s">
        <v>804</v>
      </c>
      <c r="Q391" s="89">
        <v>67.02</v>
      </c>
      <c r="R391" s="89">
        <v>320.23</v>
      </c>
      <c r="S391" s="89">
        <v>18.649999999999999</v>
      </c>
      <c r="T391" s="89" t="s">
        <v>805</v>
      </c>
      <c r="U391" s="90">
        <v>45561</v>
      </c>
      <c r="V391" s="89" t="s">
        <v>1109</v>
      </c>
      <c r="W391" s="89" t="s">
        <v>806</v>
      </c>
      <c r="X391" s="89" t="s">
        <v>807</v>
      </c>
      <c r="Y391" s="89" t="s">
        <v>808</v>
      </c>
      <c r="Z391" s="89" t="s">
        <v>809</v>
      </c>
      <c r="AA391" s="89"/>
      <c r="AB391" s="89" t="s">
        <v>882</v>
      </c>
      <c r="AC391" s="89"/>
      <c r="AD391" s="89"/>
      <c r="AE391" s="89"/>
      <c r="AF391" s="89"/>
      <c r="AG391" s="89" t="s">
        <v>811</v>
      </c>
      <c r="AH391" s="89">
        <v>9</v>
      </c>
      <c r="AI391" s="89" t="s">
        <v>812</v>
      </c>
      <c r="AJ391" s="89">
        <v>-5861.98</v>
      </c>
      <c r="AK391" s="89">
        <v>0.1</v>
      </c>
    </row>
    <row r="392" spans="1:37" x14ac:dyDescent="0.3">
      <c r="A392" s="89" t="s">
        <v>877</v>
      </c>
      <c r="B392" s="89" t="s">
        <v>879</v>
      </c>
      <c r="C392" s="89" t="s">
        <v>813</v>
      </c>
      <c r="D392" s="89">
        <v>106</v>
      </c>
      <c r="E392" s="89" t="s">
        <v>803</v>
      </c>
      <c r="F392" s="89">
        <v>-74.69</v>
      </c>
      <c r="G392" s="89">
        <v>253.11</v>
      </c>
      <c r="H392" s="89"/>
      <c r="I392" s="89"/>
      <c r="J392" s="89"/>
      <c r="K392" s="89">
        <v>34.22</v>
      </c>
      <c r="L392" s="89">
        <v>-42.162880000000001</v>
      </c>
      <c r="M392" s="89" t="s">
        <v>460</v>
      </c>
      <c r="N392" s="89">
        <v>145.59172000000001</v>
      </c>
      <c r="O392" s="89" t="s">
        <v>460</v>
      </c>
      <c r="P392" s="89" t="s">
        <v>804</v>
      </c>
      <c r="Q392" s="89">
        <v>345.01</v>
      </c>
      <c r="R392" s="89">
        <v>238.9</v>
      </c>
      <c r="S392" s="89">
        <v>26.75</v>
      </c>
      <c r="T392" s="89" t="s">
        <v>805</v>
      </c>
      <c r="U392" s="90">
        <v>45568</v>
      </c>
      <c r="V392" s="89" t="s">
        <v>1110</v>
      </c>
      <c r="W392" s="89" t="s">
        <v>806</v>
      </c>
      <c r="X392" s="89" t="s">
        <v>807</v>
      </c>
      <c r="Y392" s="89" t="s">
        <v>808</v>
      </c>
      <c r="Z392" s="89" t="s">
        <v>809</v>
      </c>
      <c r="AA392" s="89"/>
      <c r="AB392" s="89" t="s">
        <v>882</v>
      </c>
      <c r="AC392" s="89"/>
      <c r="AD392" s="89"/>
      <c r="AE392" s="89"/>
      <c r="AF392" s="89"/>
      <c r="AG392" s="89" t="s">
        <v>811</v>
      </c>
      <c r="AH392" s="89">
        <v>9</v>
      </c>
      <c r="AI392" s="89" t="s">
        <v>812</v>
      </c>
      <c r="AJ392" s="89">
        <v>-25242.1</v>
      </c>
      <c r="AK392" s="89">
        <v>0.56999999999999995</v>
      </c>
    </row>
    <row r="393" spans="1:37" x14ac:dyDescent="0.3">
      <c r="A393" s="89" t="s">
        <v>877</v>
      </c>
      <c r="B393" s="89" t="s">
        <v>1053</v>
      </c>
      <c r="C393" s="89" t="s">
        <v>802</v>
      </c>
      <c r="D393" s="89">
        <v>106</v>
      </c>
      <c r="E393" s="89" t="s">
        <v>803</v>
      </c>
      <c r="F393" s="89">
        <v>-73.91</v>
      </c>
      <c r="G393" s="89">
        <v>252.96</v>
      </c>
      <c r="H393" s="89"/>
      <c r="I393" s="89"/>
      <c r="J393" s="89"/>
      <c r="K393" s="89">
        <v>76.12</v>
      </c>
      <c r="L393" s="89">
        <v>-42.162889999999997</v>
      </c>
      <c r="M393" s="89" t="s">
        <v>460</v>
      </c>
      <c r="N393" s="89">
        <v>145.59175999999999</v>
      </c>
      <c r="O393" s="89" t="s">
        <v>460</v>
      </c>
      <c r="P393" s="89" t="s">
        <v>1054</v>
      </c>
      <c r="Q393" s="89">
        <v>308.29000000000002</v>
      </c>
      <c r="R393" s="89">
        <v>201.46</v>
      </c>
      <c r="S393" s="89">
        <v>17.899999999999999</v>
      </c>
      <c r="T393" s="89" t="s">
        <v>805</v>
      </c>
      <c r="U393" s="90">
        <v>45562</v>
      </c>
      <c r="V393" s="89" t="s">
        <v>1111</v>
      </c>
      <c r="W393" s="89" t="s">
        <v>806</v>
      </c>
      <c r="X393" s="89" t="s">
        <v>807</v>
      </c>
      <c r="Y393" s="89" t="s">
        <v>808</v>
      </c>
      <c r="Z393" s="89" t="s">
        <v>809</v>
      </c>
      <c r="AA393" s="89"/>
      <c r="AB393" s="89" t="s">
        <v>882</v>
      </c>
      <c r="AC393" s="89"/>
      <c r="AD393" s="89"/>
      <c r="AE393" s="89"/>
      <c r="AF393" s="89"/>
      <c r="AG393" s="89" t="s">
        <v>811</v>
      </c>
      <c r="AH393" s="89">
        <v>9</v>
      </c>
      <c r="AI393" s="89" t="s">
        <v>812</v>
      </c>
      <c r="AJ393" s="89">
        <v>-6770.83</v>
      </c>
      <c r="AK393" s="89">
        <v>0.3</v>
      </c>
    </row>
    <row r="394" spans="1:37" x14ac:dyDescent="0.3">
      <c r="A394" s="89" t="s">
        <v>877</v>
      </c>
      <c r="B394" s="89" t="s">
        <v>1053</v>
      </c>
      <c r="C394" s="89" t="s">
        <v>813</v>
      </c>
      <c r="D394" s="89">
        <v>106</v>
      </c>
      <c r="E394" s="89" t="s">
        <v>803</v>
      </c>
      <c r="F394" s="89">
        <v>-74.040000000000006</v>
      </c>
      <c r="G394" s="89">
        <v>253.38</v>
      </c>
      <c r="H394" s="89"/>
      <c r="I394" s="89"/>
      <c r="J394" s="89"/>
      <c r="K394" s="89">
        <v>66.459999999999994</v>
      </c>
      <c r="L394" s="89">
        <v>-42.162889999999997</v>
      </c>
      <c r="M394" s="89" t="s">
        <v>460</v>
      </c>
      <c r="N394" s="89">
        <v>145.59175999999999</v>
      </c>
      <c r="O394" s="89" t="s">
        <v>460</v>
      </c>
      <c r="P394" s="89" t="s">
        <v>1054</v>
      </c>
      <c r="Q394" s="89">
        <v>296.06</v>
      </c>
      <c r="R394" s="89">
        <v>189.52</v>
      </c>
      <c r="S394" s="89">
        <v>17.649999999999999</v>
      </c>
      <c r="T394" s="89" t="s">
        <v>805</v>
      </c>
      <c r="U394" s="90">
        <v>45562</v>
      </c>
      <c r="V394" s="89" t="s">
        <v>1112</v>
      </c>
      <c r="W394" s="89" t="s">
        <v>806</v>
      </c>
      <c r="X394" s="89" t="s">
        <v>807</v>
      </c>
      <c r="Y394" s="89" t="s">
        <v>808</v>
      </c>
      <c r="Z394" s="89" t="s">
        <v>809</v>
      </c>
      <c r="AA394" s="89"/>
      <c r="AB394" s="89" t="s">
        <v>882</v>
      </c>
      <c r="AC394" s="89"/>
      <c r="AD394" s="89"/>
      <c r="AE394" s="89"/>
      <c r="AF394" s="89"/>
      <c r="AG394" s="89" t="s">
        <v>811</v>
      </c>
      <c r="AH394" s="89">
        <v>9</v>
      </c>
      <c r="AI394" s="89" t="s">
        <v>812</v>
      </c>
      <c r="AJ394" s="89">
        <v>-2473.58</v>
      </c>
      <c r="AK394" s="89">
        <v>0.3</v>
      </c>
    </row>
    <row r="395" spans="1:37" x14ac:dyDescent="0.3">
      <c r="A395" s="89" t="s">
        <v>877</v>
      </c>
      <c r="B395" s="89" t="s">
        <v>801</v>
      </c>
      <c r="C395" s="89" t="s">
        <v>813</v>
      </c>
      <c r="D395" s="89">
        <v>106</v>
      </c>
      <c r="E395" s="89" t="s">
        <v>803</v>
      </c>
      <c r="F395" s="89">
        <v>-73.95</v>
      </c>
      <c r="G395" s="89">
        <v>253.02</v>
      </c>
      <c r="H395" s="89"/>
      <c r="I395" s="89"/>
      <c r="J395" s="89"/>
      <c r="K395" s="89">
        <v>29.25</v>
      </c>
      <c r="L395" s="89">
        <v>-42.162889999999997</v>
      </c>
      <c r="M395" s="89" t="s">
        <v>460</v>
      </c>
      <c r="N395" s="89">
        <v>145.59175999999999</v>
      </c>
      <c r="O395" s="89" t="s">
        <v>460</v>
      </c>
      <c r="P395" s="89" t="s">
        <v>804</v>
      </c>
      <c r="Q395" s="89">
        <v>67.02</v>
      </c>
      <c r="R395" s="89">
        <v>320.23</v>
      </c>
      <c r="S395" s="89">
        <v>18.62</v>
      </c>
      <c r="T395" s="89" t="s">
        <v>805</v>
      </c>
      <c r="U395" s="90">
        <v>45561</v>
      </c>
      <c r="V395" s="89" t="s">
        <v>1113</v>
      </c>
      <c r="W395" s="89" t="s">
        <v>806</v>
      </c>
      <c r="X395" s="89" t="s">
        <v>807</v>
      </c>
      <c r="Y395" s="89" t="s">
        <v>808</v>
      </c>
      <c r="Z395" s="89" t="s">
        <v>809</v>
      </c>
      <c r="AA395" s="89"/>
      <c r="AB395" s="89" t="s">
        <v>882</v>
      </c>
      <c r="AC395" s="89"/>
      <c r="AD395" s="89"/>
      <c r="AE395" s="89"/>
      <c r="AF395" s="89"/>
      <c r="AG395" s="89" t="s">
        <v>811</v>
      </c>
      <c r="AH395" s="89">
        <v>9</v>
      </c>
      <c r="AI395" s="89" t="s">
        <v>812</v>
      </c>
      <c r="AJ395" s="89">
        <v>-5861.98</v>
      </c>
      <c r="AK395" s="89">
        <v>0.1</v>
      </c>
    </row>
    <row r="396" spans="1:37" x14ac:dyDescent="0.3">
      <c r="A396" s="89" t="s">
        <v>877</v>
      </c>
      <c r="B396" s="89" t="s">
        <v>879</v>
      </c>
      <c r="C396" s="89" t="s">
        <v>802</v>
      </c>
      <c r="D396" s="89">
        <v>106</v>
      </c>
      <c r="E396" s="89" t="s">
        <v>803</v>
      </c>
      <c r="F396" s="89">
        <v>-75.209999999999994</v>
      </c>
      <c r="G396" s="89">
        <v>254.3</v>
      </c>
      <c r="H396" s="89"/>
      <c r="I396" s="89"/>
      <c r="J396" s="89"/>
      <c r="K396" s="89">
        <v>31.81</v>
      </c>
      <c r="L396" s="89">
        <v>-42.162880000000001</v>
      </c>
      <c r="M396" s="89" t="s">
        <v>460</v>
      </c>
      <c r="N396" s="89">
        <v>145.59172000000001</v>
      </c>
      <c r="O396" s="89" t="s">
        <v>460</v>
      </c>
      <c r="P396" s="89" t="s">
        <v>804</v>
      </c>
      <c r="Q396" s="89">
        <v>272.37</v>
      </c>
      <c r="R396" s="89">
        <v>168.09</v>
      </c>
      <c r="S396" s="89">
        <v>25.85</v>
      </c>
      <c r="T396" s="89" t="s">
        <v>805</v>
      </c>
      <c r="U396" s="90">
        <v>45568</v>
      </c>
      <c r="V396" s="89" t="s">
        <v>1114</v>
      </c>
      <c r="W396" s="89" t="s">
        <v>806</v>
      </c>
      <c r="X396" s="89" t="s">
        <v>807</v>
      </c>
      <c r="Y396" s="89" t="s">
        <v>808</v>
      </c>
      <c r="Z396" s="89" t="s">
        <v>809</v>
      </c>
      <c r="AA396" s="89"/>
      <c r="AB396" s="89" t="s">
        <v>810</v>
      </c>
      <c r="AC396" s="89">
        <v>-25.84516</v>
      </c>
      <c r="AD396" s="89">
        <v>-7.4709099999999999</v>
      </c>
      <c r="AE396" s="89">
        <v>-102.52647</v>
      </c>
      <c r="AF396" s="89">
        <v>1.83</v>
      </c>
      <c r="AG396" s="89" t="s">
        <v>811</v>
      </c>
      <c r="AH396" s="89">
        <v>9</v>
      </c>
      <c r="AI396" s="89" t="s">
        <v>812</v>
      </c>
      <c r="AJ396" s="89">
        <v>-46330.239999999998</v>
      </c>
      <c r="AK396" s="89">
        <v>0.56999999999999995</v>
      </c>
    </row>
    <row r="397" spans="1:37" x14ac:dyDescent="0.3">
      <c r="A397" s="89" t="s">
        <v>877</v>
      </c>
      <c r="B397" s="89" t="s">
        <v>801</v>
      </c>
      <c r="C397" s="89" t="s">
        <v>813</v>
      </c>
      <c r="D397" s="89">
        <v>106.16</v>
      </c>
      <c r="E397" s="89" t="s">
        <v>803</v>
      </c>
      <c r="F397" s="89">
        <v>-73.95</v>
      </c>
      <c r="G397" s="89">
        <v>253.02</v>
      </c>
      <c r="H397" s="89"/>
      <c r="I397" s="89"/>
      <c r="J397" s="89"/>
      <c r="K397" s="89">
        <v>29.25</v>
      </c>
      <c r="L397" s="89">
        <v>-42.162889999999997</v>
      </c>
      <c r="M397" s="89" t="s">
        <v>460</v>
      </c>
      <c r="N397" s="89">
        <v>145.59175999999999</v>
      </c>
      <c r="O397" s="89" t="s">
        <v>460</v>
      </c>
      <c r="P397" s="89" t="s">
        <v>804</v>
      </c>
      <c r="Q397" s="89">
        <v>67.02</v>
      </c>
      <c r="R397" s="89">
        <v>320.23</v>
      </c>
      <c r="S397" s="89">
        <v>18.63</v>
      </c>
      <c r="T397" s="89" t="s">
        <v>805</v>
      </c>
      <c r="U397" s="90">
        <v>45561</v>
      </c>
      <c r="V397" s="89" t="s">
        <v>1115</v>
      </c>
      <c r="W397" s="89" t="s">
        <v>806</v>
      </c>
      <c r="X397" s="89" t="s">
        <v>807</v>
      </c>
      <c r="Y397" s="89" t="s">
        <v>808</v>
      </c>
      <c r="Z397" s="89" t="s">
        <v>809</v>
      </c>
      <c r="AA397" s="89"/>
      <c r="AB397" s="89" t="s">
        <v>882</v>
      </c>
      <c r="AC397" s="89"/>
      <c r="AD397" s="89"/>
      <c r="AE397" s="89"/>
      <c r="AF397" s="89"/>
      <c r="AG397" s="89" t="s">
        <v>811</v>
      </c>
      <c r="AH397" s="89">
        <v>9</v>
      </c>
      <c r="AI397" s="89" t="s">
        <v>812</v>
      </c>
      <c r="AJ397" s="89">
        <v>-5861.98</v>
      </c>
      <c r="AK397" s="89">
        <v>0.1</v>
      </c>
    </row>
    <row r="398" spans="1:37" x14ac:dyDescent="0.3">
      <c r="A398" s="89" t="s">
        <v>877</v>
      </c>
      <c r="B398" s="89" t="s">
        <v>801</v>
      </c>
      <c r="C398" s="89" t="s">
        <v>802</v>
      </c>
      <c r="D398" s="89">
        <v>106.16</v>
      </c>
      <c r="E398" s="89" t="s">
        <v>803</v>
      </c>
      <c r="F398" s="89">
        <v>-73.95</v>
      </c>
      <c r="G398" s="89">
        <v>253.02</v>
      </c>
      <c r="H398" s="89"/>
      <c r="I398" s="89"/>
      <c r="J398" s="89"/>
      <c r="K398" s="89">
        <v>29.25</v>
      </c>
      <c r="L398" s="89">
        <v>-42.162889999999997</v>
      </c>
      <c r="M398" s="89" t="s">
        <v>460</v>
      </c>
      <c r="N398" s="89">
        <v>145.59175999999999</v>
      </c>
      <c r="O398" s="89" t="s">
        <v>460</v>
      </c>
      <c r="P398" s="89" t="s">
        <v>804</v>
      </c>
      <c r="Q398" s="89">
        <v>67.02</v>
      </c>
      <c r="R398" s="89">
        <v>320.23</v>
      </c>
      <c r="S398" s="89">
        <v>18.63</v>
      </c>
      <c r="T398" s="89" t="s">
        <v>805</v>
      </c>
      <c r="U398" s="90">
        <v>45561</v>
      </c>
      <c r="V398" s="89" t="s">
        <v>1115</v>
      </c>
      <c r="W398" s="89" t="s">
        <v>806</v>
      </c>
      <c r="X398" s="89" t="s">
        <v>807</v>
      </c>
      <c r="Y398" s="89" t="s">
        <v>808</v>
      </c>
      <c r="Z398" s="89" t="s">
        <v>809</v>
      </c>
      <c r="AA398" s="89"/>
      <c r="AB398" s="89" t="s">
        <v>882</v>
      </c>
      <c r="AC398" s="89"/>
      <c r="AD398" s="89"/>
      <c r="AE398" s="89"/>
      <c r="AF398" s="89"/>
      <c r="AG398" s="89" t="s">
        <v>811</v>
      </c>
      <c r="AH398" s="89">
        <v>9</v>
      </c>
      <c r="AI398" s="89" t="s">
        <v>812</v>
      </c>
      <c r="AJ398" s="89">
        <v>-5861.98</v>
      </c>
      <c r="AK398" s="89">
        <v>0.1</v>
      </c>
    </row>
    <row r="399" spans="1:37" x14ac:dyDescent="0.3">
      <c r="A399" s="89" t="s">
        <v>877</v>
      </c>
      <c r="B399" s="89" t="s">
        <v>879</v>
      </c>
      <c r="C399" s="89" t="s">
        <v>813</v>
      </c>
      <c r="D399" s="89">
        <v>107</v>
      </c>
      <c r="E399" s="89" t="s">
        <v>803</v>
      </c>
      <c r="F399" s="89">
        <v>-74.63</v>
      </c>
      <c r="G399" s="89">
        <v>253.99</v>
      </c>
      <c r="H399" s="89"/>
      <c r="I399" s="89"/>
      <c r="J399" s="89"/>
      <c r="K399" s="89">
        <v>33.700000000000003</v>
      </c>
      <c r="L399" s="89">
        <v>-42.162880000000001</v>
      </c>
      <c r="M399" s="89" t="s">
        <v>460</v>
      </c>
      <c r="N399" s="89">
        <v>145.59172000000001</v>
      </c>
      <c r="O399" s="89" t="s">
        <v>460</v>
      </c>
      <c r="P399" s="89" t="s">
        <v>804</v>
      </c>
      <c r="Q399" s="89">
        <v>295.88</v>
      </c>
      <c r="R399" s="89">
        <v>190.65</v>
      </c>
      <c r="S399" s="89">
        <v>26.74</v>
      </c>
      <c r="T399" s="89" t="s">
        <v>805</v>
      </c>
      <c r="U399" s="90">
        <v>45568</v>
      </c>
      <c r="V399" s="89" t="s">
        <v>1116</v>
      </c>
      <c r="W399" s="89" t="s">
        <v>806</v>
      </c>
      <c r="X399" s="89" t="s">
        <v>807</v>
      </c>
      <c r="Y399" s="89" t="s">
        <v>808</v>
      </c>
      <c r="Z399" s="89" t="s">
        <v>809</v>
      </c>
      <c r="AA399" s="89"/>
      <c r="AB399" s="89" t="s">
        <v>882</v>
      </c>
      <c r="AC399" s="89"/>
      <c r="AD399" s="89"/>
      <c r="AE399" s="89"/>
      <c r="AF399" s="89"/>
      <c r="AG399" s="89" t="s">
        <v>811</v>
      </c>
      <c r="AH399" s="89">
        <v>9</v>
      </c>
      <c r="AI399" s="89" t="s">
        <v>812</v>
      </c>
      <c r="AJ399" s="89">
        <v>-25550.080000000002</v>
      </c>
      <c r="AK399" s="89">
        <v>0.56999999999999995</v>
      </c>
    </row>
    <row r="400" spans="1:37" x14ac:dyDescent="0.3">
      <c r="A400" s="89" t="s">
        <v>877</v>
      </c>
      <c r="B400" s="89" t="s">
        <v>879</v>
      </c>
      <c r="C400" s="89" t="s">
        <v>802</v>
      </c>
      <c r="D400" s="89">
        <v>107</v>
      </c>
      <c r="E400" s="89" t="s">
        <v>803</v>
      </c>
      <c r="F400" s="89">
        <v>-75.16</v>
      </c>
      <c r="G400" s="89">
        <v>254.49</v>
      </c>
      <c r="H400" s="89"/>
      <c r="I400" s="89"/>
      <c r="J400" s="89"/>
      <c r="K400" s="89">
        <v>32.380000000000003</v>
      </c>
      <c r="L400" s="89">
        <v>-42.162880000000001</v>
      </c>
      <c r="M400" s="89" t="s">
        <v>460</v>
      </c>
      <c r="N400" s="89">
        <v>145.59172000000001</v>
      </c>
      <c r="O400" s="89" t="s">
        <v>460</v>
      </c>
      <c r="P400" s="89" t="s">
        <v>804</v>
      </c>
      <c r="Q400" s="89">
        <v>271.38</v>
      </c>
      <c r="R400" s="89">
        <v>167.3</v>
      </c>
      <c r="S400" s="89">
        <v>25.86</v>
      </c>
      <c r="T400" s="89" t="s">
        <v>805</v>
      </c>
      <c r="U400" s="90">
        <v>45568</v>
      </c>
      <c r="V400" s="89" t="s">
        <v>1117</v>
      </c>
      <c r="W400" s="89" t="s">
        <v>806</v>
      </c>
      <c r="X400" s="89" t="s">
        <v>807</v>
      </c>
      <c r="Y400" s="89" t="s">
        <v>808</v>
      </c>
      <c r="Z400" s="89" t="s">
        <v>809</v>
      </c>
      <c r="AA400" s="89"/>
      <c r="AB400" s="89" t="s">
        <v>810</v>
      </c>
      <c r="AC400" s="89">
        <v>-26.091429999999999</v>
      </c>
      <c r="AD400" s="89">
        <v>-7.5396900000000002</v>
      </c>
      <c r="AE400" s="89">
        <v>-103.49323</v>
      </c>
      <c r="AF400" s="89">
        <v>2.09</v>
      </c>
      <c r="AG400" s="89" t="s">
        <v>811</v>
      </c>
      <c r="AH400" s="89">
        <v>9</v>
      </c>
      <c r="AI400" s="89" t="s">
        <v>812</v>
      </c>
      <c r="AJ400" s="89">
        <v>-46329.25</v>
      </c>
      <c r="AK400" s="89">
        <v>0.56999999999999995</v>
      </c>
    </row>
    <row r="401" spans="1:37" x14ac:dyDescent="0.3">
      <c r="A401" s="89" t="s">
        <v>877</v>
      </c>
      <c r="B401" s="89" t="s">
        <v>879</v>
      </c>
      <c r="C401" s="89" t="s">
        <v>802</v>
      </c>
      <c r="D401" s="89">
        <v>108</v>
      </c>
      <c r="E401" s="89" t="s">
        <v>803</v>
      </c>
      <c r="F401" s="89">
        <v>-75.14</v>
      </c>
      <c r="G401" s="89">
        <v>254.52</v>
      </c>
      <c r="H401" s="89"/>
      <c r="I401" s="89"/>
      <c r="J401" s="89"/>
      <c r="K401" s="89">
        <v>31.86</v>
      </c>
      <c r="L401" s="89">
        <v>-42.162880000000001</v>
      </c>
      <c r="M401" s="89" t="s">
        <v>460</v>
      </c>
      <c r="N401" s="89">
        <v>145.59172000000001</v>
      </c>
      <c r="O401" s="89" t="s">
        <v>460</v>
      </c>
      <c r="P401" s="89" t="s">
        <v>804</v>
      </c>
      <c r="Q401" s="89">
        <v>273.02999999999997</v>
      </c>
      <c r="R401" s="89">
        <v>168.97</v>
      </c>
      <c r="S401" s="89">
        <v>25.86</v>
      </c>
      <c r="T401" s="89" t="s">
        <v>805</v>
      </c>
      <c r="U401" s="90">
        <v>45568</v>
      </c>
      <c r="V401" s="89" t="s">
        <v>1118</v>
      </c>
      <c r="W401" s="89" t="s">
        <v>806</v>
      </c>
      <c r="X401" s="89" t="s">
        <v>807</v>
      </c>
      <c r="Y401" s="89" t="s">
        <v>808</v>
      </c>
      <c r="Z401" s="89" t="s">
        <v>809</v>
      </c>
      <c r="AA401" s="89"/>
      <c r="AB401" s="89" t="s">
        <v>810</v>
      </c>
      <c r="AC401" s="89">
        <v>-26.33841</v>
      </c>
      <c r="AD401" s="89">
        <v>-7.6081599999999998</v>
      </c>
      <c r="AE401" s="89">
        <v>-104.45983</v>
      </c>
      <c r="AF401" s="89">
        <v>0.64</v>
      </c>
      <c r="AG401" s="89" t="s">
        <v>811</v>
      </c>
      <c r="AH401" s="89">
        <v>9</v>
      </c>
      <c r="AI401" s="89" t="s">
        <v>812</v>
      </c>
      <c r="AJ401" s="89">
        <v>-46330.9</v>
      </c>
      <c r="AK401" s="89">
        <v>0.56999999999999995</v>
      </c>
    </row>
    <row r="402" spans="1:37" x14ac:dyDescent="0.3">
      <c r="A402" s="89" t="s">
        <v>877</v>
      </c>
      <c r="B402" s="89" t="s">
        <v>1053</v>
      </c>
      <c r="C402" s="89" t="s">
        <v>813</v>
      </c>
      <c r="D402" s="89">
        <v>108</v>
      </c>
      <c r="E402" s="89" t="s">
        <v>803</v>
      </c>
      <c r="F402" s="89">
        <v>-74</v>
      </c>
      <c r="G402" s="89">
        <v>253.71</v>
      </c>
      <c r="H402" s="89"/>
      <c r="I402" s="89"/>
      <c r="J402" s="89"/>
      <c r="K402" s="89">
        <v>68.78</v>
      </c>
      <c r="L402" s="89">
        <v>-42.162889999999997</v>
      </c>
      <c r="M402" s="89" t="s">
        <v>460</v>
      </c>
      <c r="N402" s="89">
        <v>145.59175999999999</v>
      </c>
      <c r="O402" s="89" t="s">
        <v>460</v>
      </c>
      <c r="P402" s="89" t="s">
        <v>1054</v>
      </c>
      <c r="Q402" s="89">
        <v>293.58</v>
      </c>
      <c r="R402" s="89">
        <v>187.39</v>
      </c>
      <c r="S402" s="89">
        <v>17.66</v>
      </c>
      <c r="T402" s="89" t="s">
        <v>805</v>
      </c>
      <c r="U402" s="90">
        <v>45562</v>
      </c>
      <c r="V402" s="89" t="s">
        <v>1119</v>
      </c>
      <c r="W402" s="89" t="s">
        <v>806</v>
      </c>
      <c r="X402" s="89" t="s">
        <v>807</v>
      </c>
      <c r="Y402" s="89" t="s">
        <v>808</v>
      </c>
      <c r="Z402" s="89" t="s">
        <v>809</v>
      </c>
      <c r="AA402" s="89"/>
      <c r="AB402" s="89" t="s">
        <v>882</v>
      </c>
      <c r="AC402" s="89"/>
      <c r="AD402" s="89"/>
      <c r="AE402" s="89"/>
      <c r="AF402" s="89"/>
      <c r="AG402" s="89" t="s">
        <v>811</v>
      </c>
      <c r="AH402" s="89">
        <v>9</v>
      </c>
      <c r="AI402" s="89" t="s">
        <v>812</v>
      </c>
      <c r="AJ402" s="89">
        <v>-2815.77</v>
      </c>
      <c r="AK402" s="89">
        <v>0.3</v>
      </c>
    </row>
    <row r="403" spans="1:37" x14ac:dyDescent="0.3">
      <c r="A403" s="89" t="s">
        <v>877</v>
      </c>
      <c r="B403" s="89" t="s">
        <v>879</v>
      </c>
      <c r="C403" s="89" t="s">
        <v>813</v>
      </c>
      <c r="D403" s="89">
        <v>108</v>
      </c>
      <c r="E403" s="89" t="s">
        <v>803</v>
      </c>
      <c r="F403" s="89">
        <v>-74.459999999999994</v>
      </c>
      <c r="G403" s="89">
        <v>253.31</v>
      </c>
      <c r="H403" s="89"/>
      <c r="I403" s="89"/>
      <c r="J403" s="89"/>
      <c r="K403" s="89">
        <v>34.270000000000003</v>
      </c>
      <c r="L403" s="89">
        <v>-42.162880000000001</v>
      </c>
      <c r="M403" s="89" t="s">
        <v>460</v>
      </c>
      <c r="N403" s="89">
        <v>145.59172000000001</v>
      </c>
      <c r="O403" s="89" t="s">
        <v>460</v>
      </c>
      <c r="P403" s="89" t="s">
        <v>804</v>
      </c>
      <c r="Q403" s="89">
        <v>96.15</v>
      </c>
      <c r="R403" s="89">
        <v>350.26</v>
      </c>
      <c r="S403" s="89">
        <v>26.73</v>
      </c>
      <c r="T403" s="89" t="s">
        <v>805</v>
      </c>
      <c r="U403" s="90">
        <v>45568</v>
      </c>
      <c r="V403" s="89" t="s">
        <v>1120</v>
      </c>
      <c r="W403" s="89" t="s">
        <v>806</v>
      </c>
      <c r="X403" s="89" t="s">
        <v>807</v>
      </c>
      <c r="Y403" s="89" t="s">
        <v>808</v>
      </c>
      <c r="Z403" s="89" t="s">
        <v>809</v>
      </c>
      <c r="AA403" s="89"/>
      <c r="AB403" s="89" t="s">
        <v>882</v>
      </c>
      <c r="AC403" s="89"/>
      <c r="AD403" s="89"/>
      <c r="AE403" s="89"/>
      <c r="AF403" s="89"/>
      <c r="AG403" s="89" t="s">
        <v>811</v>
      </c>
      <c r="AH403" s="89">
        <v>9</v>
      </c>
      <c r="AI403" s="89" t="s">
        <v>812</v>
      </c>
      <c r="AJ403" s="89">
        <v>-25708.54</v>
      </c>
      <c r="AK403" s="89">
        <v>0.56999999999999995</v>
      </c>
    </row>
    <row r="404" spans="1:37" x14ac:dyDescent="0.3">
      <c r="A404" s="89" t="s">
        <v>877</v>
      </c>
      <c r="B404" s="89" t="s">
        <v>1053</v>
      </c>
      <c r="C404" s="89" t="s">
        <v>802</v>
      </c>
      <c r="D404" s="89">
        <v>108</v>
      </c>
      <c r="E404" s="89" t="s">
        <v>803</v>
      </c>
      <c r="F404" s="89">
        <v>-73.900000000000006</v>
      </c>
      <c r="G404" s="89">
        <v>253.27</v>
      </c>
      <c r="H404" s="89"/>
      <c r="I404" s="89"/>
      <c r="J404" s="89"/>
      <c r="K404" s="89">
        <v>73.94</v>
      </c>
      <c r="L404" s="89">
        <v>-42.162889999999997</v>
      </c>
      <c r="M404" s="89" t="s">
        <v>460</v>
      </c>
      <c r="N404" s="89">
        <v>145.59175999999999</v>
      </c>
      <c r="O404" s="89" t="s">
        <v>460</v>
      </c>
      <c r="P404" s="89" t="s">
        <v>1054</v>
      </c>
      <c r="Q404" s="89">
        <v>279.92</v>
      </c>
      <c r="R404" s="89">
        <v>173.4</v>
      </c>
      <c r="S404" s="89">
        <v>17.899999999999999</v>
      </c>
      <c r="T404" s="89" t="s">
        <v>805</v>
      </c>
      <c r="U404" s="90">
        <v>45562</v>
      </c>
      <c r="V404" s="89" t="s">
        <v>1121</v>
      </c>
      <c r="W404" s="89" t="s">
        <v>806</v>
      </c>
      <c r="X404" s="89" t="s">
        <v>807</v>
      </c>
      <c r="Y404" s="89" t="s">
        <v>808</v>
      </c>
      <c r="Z404" s="89" t="s">
        <v>809</v>
      </c>
      <c r="AA404" s="89"/>
      <c r="AB404" s="89" t="s">
        <v>882</v>
      </c>
      <c r="AC404" s="89"/>
      <c r="AD404" s="89"/>
      <c r="AE404" s="89"/>
      <c r="AF404" s="89"/>
      <c r="AG404" s="89" t="s">
        <v>811</v>
      </c>
      <c r="AH404" s="89">
        <v>9</v>
      </c>
      <c r="AI404" s="89" t="s">
        <v>812</v>
      </c>
      <c r="AJ404" s="89">
        <v>-6742.46</v>
      </c>
      <c r="AK404" s="89">
        <v>0.3</v>
      </c>
    </row>
    <row r="405" spans="1:37" x14ac:dyDescent="0.3">
      <c r="A405" s="89" t="s">
        <v>877</v>
      </c>
      <c r="B405" s="89" t="s">
        <v>879</v>
      </c>
      <c r="C405" s="89" t="s">
        <v>802</v>
      </c>
      <c r="D405" s="89">
        <v>109</v>
      </c>
      <c r="E405" s="89" t="s">
        <v>803</v>
      </c>
      <c r="F405" s="89">
        <v>-75.13</v>
      </c>
      <c r="G405" s="89">
        <v>254.63</v>
      </c>
      <c r="H405" s="89"/>
      <c r="I405" s="89"/>
      <c r="J405" s="89"/>
      <c r="K405" s="89">
        <v>31.24</v>
      </c>
      <c r="L405" s="89">
        <v>-42.162880000000001</v>
      </c>
      <c r="M405" s="89" t="s">
        <v>460</v>
      </c>
      <c r="N405" s="89">
        <v>145.59172000000001</v>
      </c>
      <c r="O405" s="89" t="s">
        <v>460</v>
      </c>
      <c r="P405" s="89" t="s">
        <v>804</v>
      </c>
      <c r="Q405" s="89">
        <v>269.7</v>
      </c>
      <c r="R405" s="89">
        <v>165.75</v>
      </c>
      <c r="S405" s="89">
        <v>25.87</v>
      </c>
      <c r="T405" s="89" t="s">
        <v>805</v>
      </c>
      <c r="U405" s="90">
        <v>45568</v>
      </c>
      <c r="V405" s="89" t="s">
        <v>1122</v>
      </c>
      <c r="W405" s="89" t="s">
        <v>806</v>
      </c>
      <c r="X405" s="89" t="s">
        <v>807</v>
      </c>
      <c r="Y405" s="89" t="s">
        <v>808</v>
      </c>
      <c r="Z405" s="89" t="s">
        <v>809</v>
      </c>
      <c r="AA405" s="89"/>
      <c r="AB405" s="89" t="s">
        <v>810</v>
      </c>
      <c r="AC405" s="89">
        <v>-26.585709999999999</v>
      </c>
      <c r="AD405" s="89">
        <v>-7.6763899999999996</v>
      </c>
      <c r="AE405" s="89">
        <v>-105.42636</v>
      </c>
      <c r="AF405" s="89">
        <v>0.9</v>
      </c>
      <c r="AG405" s="89" t="s">
        <v>811</v>
      </c>
      <c r="AH405" s="89">
        <v>9</v>
      </c>
      <c r="AI405" s="89" t="s">
        <v>812</v>
      </c>
      <c r="AJ405" s="89">
        <v>-46327.57</v>
      </c>
      <c r="AK405" s="89">
        <v>0.56999999999999995</v>
      </c>
    </row>
    <row r="406" spans="1:37" x14ac:dyDescent="0.3">
      <c r="A406" s="89" t="s">
        <v>877</v>
      </c>
      <c r="B406" s="89" t="s">
        <v>879</v>
      </c>
      <c r="C406" s="89" t="s">
        <v>813</v>
      </c>
      <c r="D406" s="89">
        <v>109</v>
      </c>
      <c r="E406" s="89" t="s">
        <v>803</v>
      </c>
      <c r="F406" s="89">
        <v>-74.5</v>
      </c>
      <c r="G406" s="89">
        <v>253.35</v>
      </c>
      <c r="H406" s="89"/>
      <c r="I406" s="89"/>
      <c r="J406" s="89"/>
      <c r="K406" s="89">
        <v>34.65</v>
      </c>
      <c r="L406" s="89">
        <v>-42.162880000000001</v>
      </c>
      <c r="M406" s="89" t="s">
        <v>460</v>
      </c>
      <c r="N406" s="89">
        <v>145.59172000000001</v>
      </c>
      <c r="O406" s="89" t="s">
        <v>460</v>
      </c>
      <c r="P406" s="89" t="s">
        <v>804</v>
      </c>
      <c r="Q406" s="89">
        <v>72.459999999999994</v>
      </c>
      <c r="R406" s="89">
        <v>326.61</v>
      </c>
      <c r="S406" s="89">
        <v>26.72</v>
      </c>
      <c r="T406" s="89" t="s">
        <v>805</v>
      </c>
      <c r="U406" s="90">
        <v>45568</v>
      </c>
      <c r="V406" s="89" t="s">
        <v>1123</v>
      </c>
      <c r="W406" s="89" t="s">
        <v>806</v>
      </c>
      <c r="X406" s="89" t="s">
        <v>807</v>
      </c>
      <c r="Y406" s="89" t="s">
        <v>808</v>
      </c>
      <c r="Z406" s="89" t="s">
        <v>809</v>
      </c>
      <c r="AA406" s="89"/>
      <c r="AB406" s="89" t="s">
        <v>882</v>
      </c>
      <c r="AC406" s="89"/>
      <c r="AD406" s="89"/>
      <c r="AE406" s="89"/>
      <c r="AF406" s="89"/>
      <c r="AG406" s="89" t="s">
        <v>811</v>
      </c>
      <c r="AH406" s="89">
        <v>9</v>
      </c>
      <c r="AI406" s="89" t="s">
        <v>812</v>
      </c>
      <c r="AJ406" s="89">
        <v>-26041.84</v>
      </c>
      <c r="AK406" s="89">
        <v>0.56999999999999995</v>
      </c>
    </row>
    <row r="407" spans="1:37" x14ac:dyDescent="0.3">
      <c r="A407" s="89" t="s">
        <v>877</v>
      </c>
      <c r="B407" s="89" t="s">
        <v>879</v>
      </c>
      <c r="C407" s="89" t="s">
        <v>813</v>
      </c>
      <c r="D407" s="89">
        <v>110</v>
      </c>
      <c r="E407" s="89" t="s">
        <v>803</v>
      </c>
      <c r="F407" s="89">
        <v>-74.569999999999993</v>
      </c>
      <c r="G407" s="89">
        <v>253.32</v>
      </c>
      <c r="H407" s="89"/>
      <c r="I407" s="89"/>
      <c r="J407" s="89"/>
      <c r="K407" s="89">
        <v>34.130000000000003</v>
      </c>
      <c r="L407" s="89">
        <v>-42.162880000000001</v>
      </c>
      <c r="M407" s="89" t="s">
        <v>460</v>
      </c>
      <c r="N407" s="89">
        <v>145.59172000000001</v>
      </c>
      <c r="O407" s="89" t="s">
        <v>460</v>
      </c>
      <c r="P407" s="89" t="s">
        <v>804</v>
      </c>
      <c r="Q407" s="89">
        <v>22.06</v>
      </c>
      <c r="R407" s="89">
        <v>276.19</v>
      </c>
      <c r="S407" s="89">
        <v>26.71</v>
      </c>
      <c r="T407" s="89" t="s">
        <v>805</v>
      </c>
      <c r="U407" s="90">
        <v>45568</v>
      </c>
      <c r="V407" s="89" t="s">
        <v>1124</v>
      </c>
      <c r="W407" s="89" t="s">
        <v>806</v>
      </c>
      <c r="X407" s="89" t="s">
        <v>807</v>
      </c>
      <c r="Y407" s="89" t="s">
        <v>808</v>
      </c>
      <c r="Z407" s="89" t="s">
        <v>809</v>
      </c>
      <c r="AA407" s="89"/>
      <c r="AB407" s="89" t="s">
        <v>882</v>
      </c>
      <c r="AC407" s="89"/>
      <c r="AD407" s="89"/>
      <c r="AE407" s="89"/>
      <c r="AF407" s="89"/>
      <c r="AG407" s="89" t="s">
        <v>811</v>
      </c>
      <c r="AH407" s="89">
        <v>9</v>
      </c>
      <c r="AI407" s="89" t="s">
        <v>812</v>
      </c>
      <c r="AJ407" s="89">
        <v>-26347.439999999999</v>
      </c>
      <c r="AK407" s="89">
        <v>0.56999999999999995</v>
      </c>
    </row>
    <row r="408" spans="1:37" x14ac:dyDescent="0.3">
      <c r="A408" s="89" t="s">
        <v>877</v>
      </c>
      <c r="B408" s="89" t="s">
        <v>1053</v>
      </c>
      <c r="C408" s="89" t="s">
        <v>813</v>
      </c>
      <c r="D408" s="89">
        <v>110</v>
      </c>
      <c r="E408" s="89" t="s">
        <v>803</v>
      </c>
      <c r="F408" s="89">
        <v>-73.87</v>
      </c>
      <c r="G408" s="89">
        <v>254.15</v>
      </c>
      <c r="H408" s="89"/>
      <c r="I408" s="89"/>
      <c r="J408" s="89"/>
      <c r="K408" s="89">
        <v>68.12</v>
      </c>
      <c r="L408" s="89">
        <v>-42.162889999999997</v>
      </c>
      <c r="M408" s="89" t="s">
        <v>460</v>
      </c>
      <c r="N408" s="89">
        <v>145.59175999999999</v>
      </c>
      <c r="O408" s="89" t="s">
        <v>460</v>
      </c>
      <c r="P408" s="89" t="s">
        <v>1054</v>
      </c>
      <c r="Q408" s="89">
        <v>261.10000000000002</v>
      </c>
      <c r="R408" s="89">
        <v>155.35</v>
      </c>
      <c r="S408" s="89">
        <v>17.670000000000002</v>
      </c>
      <c r="T408" s="89" t="s">
        <v>805</v>
      </c>
      <c r="U408" s="90">
        <v>45562</v>
      </c>
      <c r="V408" s="89" t="s">
        <v>1125</v>
      </c>
      <c r="W408" s="89" t="s">
        <v>806</v>
      </c>
      <c r="X408" s="89" t="s">
        <v>807</v>
      </c>
      <c r="Y408" s="89" t="s">
        <v>808</v>
      </c>
      <c r="Z408" s="89" t="s">
        <v>809</v>
      </c>
      <c r="AA408" s="89"/>
      <c r="AB408" s="89" t="s">
        <v>882</v>
      </c>
      <c r="AC408" s="89"/>
      <c r="AD408" s="89"/>
      <c r="AE408" s="89"/>
      <c r="AF408" s="89"/>
      <c r="AG408" s="89" t="s">
        <v>811</v>
      </c>
      <c r="AH408" s="89">
        <v>9</v>
      </c>
      <c r="AI408" s="89" t="s">
        <v>812</v>
      </c>
      <c r="AJ408" s="89">
        <v>-3139.62</v>
      </c>
      <c r="AK408" s="89">
        <v>0.3</v>
      </c>
    </row>
    <row r="409" spans="1:37" x14ac:dyDescent="0.3">
      <c r="A409" s="89" t="s">
        <v>877</v>
      </c>
      <c r="B409" s="89" t="s">
        <v>1053</v>
      </c>
      <c r="C409" s="89" t="s">
        <v>802</v>
      </c>
      <c r="D409" s="89">
        <v>110</v>
      </c>
      <c r="E409" s="89" t="s">
        <v>803</v>
      </c>
      <c r="F409" s="89">
        <v>-73.78</v>
      </c>
      <c r="G409" s="89">
        <v>253.49</v>
      </c>
      <c r="H409" s="89"/>
      <c r="I409" s="89"/>
      <c r="J409" s="89"/>
      <c r="K409" s="89">
        <v>72.28</v>
      </c>
      <c r="L409" s="89">
        <v>-42.162889999999997</v>
      </c>
      <c r="M409" s="89" t="s">
        <v>460</v>
      </c>
      <c r="N409" s="89">
        <v>145.59175999999999</v>
      </c>
      <c r="O409" s="89" t="s">
        <v>460</v>
      </c>
      <c r="P409" s="89" t="s">
        <v>1054</v>
      </c>
      <c r="Q409" s="89">
        <v>260.64999999999998</v>
      </c>
      <c r="R409" s="89">
        <v>154.36000000000001</v>
      </c>
      <c r="S409" s="89">
        <v>17.89</v>
      </c>
      <c r="T409" s="89" t="s">
        <v>805</v>
      </c>
      <c r="U409" s="90">
        <v>45562</v>
      </c>
      <c r="V409" s="89" t="s">
        <v>1126</v>
      </c>
      <c r="W409" s="89" t="s">
        <v>806</v>
      </c>
      <c r="X409" s="89" t="s">
        <v>807</v>
      </c>
      <c r="Y409" s="89" t="s">
        <v>808</v>
      </c>
      <c r="Z409" s="89" t="s">
        <v>809</v>
      </c>
      <c r="AA409" s="89"/>
      <c r="AB409" s="89" t="s">
        <v>882</v>
      </c>
      <c r="AC409" s="89"/>
      <c r="AD409" s="89"/>
      <c r="AE409" s="89"/>
      <c r="AF409" s="89"/>
      <c r="AG409" s="89" t="s">
        <v>811</v>
      </c>
      <c r="AH409" s="89">
        <v>9</v>
      </c>
      <c r="AI409" s="89" t="s">
        <v>812</v>
      </c>
      <c r="AJ409" s="89">
        <v>-6723.19</v>
      </c>
      <c r="AK409" s="89">
        <v>0.3</v>
      </c>
    </row>
    <row r="410" spans="1:37" x14ac:dyDescent="0.3">
      <c r="A410" s="89" t="s">
        <v>877</v>
      </c>
      <c r="B410" s="89" t="s">
        <v>879</v>
      </c>
      <c r="C410" s="89" t="s">
        <v>802</v>
      </c>
      <c r="D410" s="89">
        <v>110</v>
      </c>
      <c r="E410" s="89" t="s">
        <v>803</v>
      </c>
      <c r="F410" s="89">
        <v>-75.099999999999994</v>
      </c>
      <c r="G410" s="89">
        <v>254.72</v>
      </c>
      <c r="H410" s="89"/>
      <c r="I410" s="89"/>
      <c r="J410" s="89"/>
      <c r="K410" s="89">
        <v>31.29</v>
      </c>
      <c r="L410" s="89">
        <v>-42.162880000000001</v>
      </c>
      <c r="M410" s="89" t="s">
        <v>460</v>
      </c>
      <c r="N410" s="89">
        <v>145.59172000000001</v>
      </c>
      <c r="O410" s="89" t="s">
        <v>460</v>
      </c>
      <c r="P410" s="89" t="s">
        <v>804</v>
      </c>
      <c r="Q410" s="89">
        <v>268.56</v>
      </c>
      <c r="R410" s="89">
        <v>164.7</v>
      </c>
      <c r="S410" s="89">
        <v>25.87</v>
      </c>
      <c r="T410" s="89" t="s">
        <v>805</v>
      </c>
      <c r="U410" s="90">
        <v>45568</v>
      </c>
      <c r="V410" s="89" t="s">
        <v>1127</v>
      </c>
      <c r="W410" s="89" t="s">
        <v>806</v>
      </c>
      <c r="X410" s="89" t="s">
        <v>807</v>
      </c>
      <c r="Y410" s="89" t="s">
        <v>808</v>
      </c>
      <c r="Z410" s="89" t="s">
        <v>809</v>
      </c>
      <c r="AA410" s="89"/>
      <c r="AB410" s="89" t="s">
        <v>810</v>
      </c>
      <c r="AC410" s="89">
        <v>-26.833449999999999</v>
      </c>
      <c r="AD410" s="89">
        <v>-7.7442799999999998</v>
      </c>
      <c r="AE410" s="89">
        <v>-106.39281</v>
      </c>
      <c r="AF410" s="89">
        <v>1.1399999999999999</v>
      </c>
      <c r="AG410" s="89" t="s">
        <v>811</v>
      </c>
      <c r="AH410" s="89">
        <v>9</v>
      </c>
      <c r="AI410" s="89" t="s">
        <v>812</v>
      </c>
      <c r="AJ410" s="89">
        <v>-46326.43</v>
      </c>
      <c r="AK410" s="89">
        <v>0.56999999999999995</v>
      </c>
    </row>
    <row r="411" spans="1:37" x14ac:dyDescent="0.3">
      <c r="A411" s="89" t="s">
        <v>877</v>
      </c>
      <c r="B411" s="89" t="s">
        <v>879</v>
      </c>
      <c r="C411" s="89" t="s">
        <v>813</v>
      </c>
      <c r="D411" s="89">
        <v>111</v>
      </c>
      <c r="E411" s="89" t="s">
        <v>803</v>
      </c>
      <c r="F411" s="89">
        <v>-74.55</v>
      </c>
      <c r="G411" s="89">
        <v>253.68</v>
      </c>
      <c r="H411" s="89"/>
      <c r="I411" s="89"/>
      <c r="J411" s="89"/>
      <c r="K411" s="89">
        <v>33.61</v>
      </c>
      <c r="L411" s="89">
        <v>-42.162880000000001</v>
      </c>
      <c r="M411" s="89" t="s">
        <v>460</v>
      </c>
      <c r="N411" s="89">
        <v>145.59172000000001</v>
      </c>
      <c r="O411" s="89" t="s">
        <v>460</v>
      </c>
      <c r="P411" s="89" t="s">
        <v>804</v>
      </c>
      <c r="Q411" s="89">
        <v>338.83</v>
      </c>
      <c r="R411" s="89">
        <v>233.33</v>
      </c>
      <c r="S411" s="89">
        <v>26.7</v>
      </c>
      <c r="T411" s="89" t="s">
        <v>805</v>
      </c>
      <c r="U411" s="90">
        <v>45568</v>
      </c>
      <c r="V411" s="89" t="s">
        <v>1128</v>
      </c>
      <c r="W411" s="89" t="s">
        <v>806</v>
      </c>
      <c r="X411" s="89" t="s">
        <v>807</v>
      </c>
      <c r="Y411" s="89" t="s">
        <v>808</v>
      </c>
      <c r="Z411" s="89" t="s">
        <v>809</v>
      </c>
      <c r="AA411" s="89"/>
      <c r="AB411" s="89" t="s">
        <v>882</v>
      </c>
      <c r="AC411" s="89"/>
      <c r="AD411" s="89"/>
      <c r="AE411" s="89"/>
      <c r="AF411" s="89"/>
      <c r="AG411" s="89" t="s">
        <v>811</v>
      </c>
      <c r="AH411" s="89">
        <v>9</v>
      </c>
      <c r="AI411" s="89" t="s">
        <v>812</v>
      </c>
      <c r="AJ411" s="89">
        <v>-26664.21</v>
      </c>
      <c r="AK411" s="89">
        <v>0.56999999999999995</v>
      </c>
    </row>
    <row r="412" spans="1:37" x14ac:dyDescent="0.3">
      <c r="A412" s="89" t="s">
        <v>877</v>
      </c>
      <c r="B412" s="89" t="s">
        <v>879</v>
      </c>
      <c r="C412" s="89" t="s">
        <v>802</v>
      </c>
      <c r="D412" s="89">
        <v>111</v>
      </c>
      <c r="E412" s="89" t="s">
        <v>803</v>
      </c>
      <c r="F412" s="89">
        <v>-75.06</v>
      </c>
      <c r="G412" s="89">
        <v>254.8</v>
      </c>
      <c r="H412" s="89"/>
      <c r="I412" s="89"/>
      <c r="J412" s="89"/>
      <c r="K412" s="89">
        <v>32.14</v>
      </c>
      <c r="L412" s="89">
        <v>-42.162880000000001</v>
      </c>
      <c r="M412" s="89" t="s">
        <v>460</v>
      </c>
      <c r="N412" s="89">
        <v>145.59172000000001</v>
      </c>
      <c r="O412" s="89" t="s">
        <v>460</v>
      </c>
      <c r="P412" s="89" t="s">
        <v>804</v>
      </c>
      <c r="Q412" s="89">
        <v>267.60000000000002</v>
      </c>
      <c r="R412" s="89">
        <v>163.83000000000001</v>
      </c>
      <c r="S412" s="89">
        <v>25.87</v>
      </c>
      <c r="T412" s="89" t="s">
        <v>805</v>
      </c>
      <c r="U412" s="90">
        <v>45568</v>
      </c>
      <c r="V412" s="89" t="s">
        <v>1129</v>
      </c>
      <c r="W412" s="89" t="s">
        <v>806</v>
      </c>
      <c r="X412" s="89" t="s">
        <v>807</v>
      </c>
      <c r="Y412" s="89" t="s">
        <v>808</v>
      </c>
      <c r="Z412" s="89" t="s">
        <v>809</v>
      </c>
      <c r="AA412" s="89"/>
      <c r="AB412" s="89" t="s">
        <v>810</v>
      </c>
      <c r="AC412" s="89">
        <v>-27.081869999999999</v>
      </c>
      <c r="AD412" s="89">
        <v>-7.81196</v>
      </c>
      <c r="AE412" s="89">
        <v>-107.35908999999999</v>
      </c>
      <c r="AF412" s="89">
        <v>1.35</v>
      </c>
      <c r="AG412" s="89" t="s">
        <v>811</v>
      </c>
      <c r="AH412" s="89">
        <v>9</v>
      </c>
      <c r="AI412" s="89" t="s">
        <v>812</v>
      </c>
      <c r="AJ412" s="89">
        <v>-46325.47</v>
      </c>
      <c r="AK412" s="89">
        <v>0.56999999999999995</v>
      </c>
    </row>
    <row r="413" spans="1:37" x14ac:dyDescent="0.3">
      <c r="A413" s="89" t="s">
        <v>877</v>
      </c>
      <c r="B413" s="89" t="s">
        <v>1053</v>
      </c>
      <c r="C413" s="89" t="s">
        <v>802</v>
      </c>
      <c r="D413" s="89">
        <v>112</v>
      </c>
      <c r="E413" s="89" t="s">
        <v>803</v>
      </c>
      <c r="F413" s="89">
        <v>-73.650000000000006</v>
      </c>
      <c r="G413" s="89">
        <v>253.62</v>
      </c>
      <c r="H413" s="89"/>
      <c r="I413" s="89"/>
      <c r="J413" s="89"/>
      <c r="K413" s="89">
        <v>74.13</v>
      </c>
      <c r="L413" s="89">
        <v>-42.162889999999997</v>
      </c>
      <c r="M413" s="89" t="s">
        <v>460</v>
      </c>
      <c r="N413" s="89">
        <v>145.59175999999999</v>
      </c>
      <c r="O413" s="89" t="s">
        <v>460</v>
      </c>
      <c r="P413" s="89" t="s">
        <v>1054</v>
      </c>
      <c r="Q413" s="89">
        <v>255.92</v>
      </c>
      <c r="R413" s="89">
        <v>149.75</v>
      </c>
      <c r="S413" s="89">
        <v>17.88</v>
      </c>
      <c r="T413" s="89" t="s">
        <v>805</v>
      </c>
      <c r="U413" s="90">
        <v>45562</v>
      </c>
      <c r="V413" s="89" t="s">
        <v>1130</v>
      </c>
      <c r="W413" s="89" t="s">
        <v>806</v>
      </c>
      <c r="X413" s="89" t="s">
        <v>807</v>
      </c>
      <c r="Y413" s="89" t="s">
        <v>808</v>
      </c>
      <c r="Z413" s="89" t="s">
        <v>809</v>
      </c>
      <c r="AA413" s="89"/>
      <c r="AB413" s="89" t="s">
        <v>882</v>
      </c>
      <c r="AC413" s="89"/>
      <c r="AD413" s="89"/>
      <c r="AE413" s="89"/>
      <c r="AF413" s="89"/>
      <c r="AG413" s="89" t="s">
        <v>811</v>
      </c>
      <c r="AH413" s="89">
        <v>9</v>
      </c>
      <c r="AI413" s="89" t="s">
        <v>812</v>
      </c>
      <c r="AJ413" s="89">
        <v>-6718.46</v>
      </c>
      <c r="AK413" s="89">
        <v>0.3</v>
      </c>
    </row>
    <row r="414" spans="1:37" x14ac:dyDescent="0.3">
      <c r="A414" s="89" t="s">
        <v>877</v>
      </c>
      <c r="B414" s="89" t="s">
        <v>1053</v>
      </c>
      <c r="C414" s="89" t="s">
        <v>813</v>
      </c>
      <c r="D414" s="89">
        <v>112</v>
      </c>
      <c r="E414" s="89" t="s">
        <v>803</v>
      </c>
      <c r="F414" s="89">
        <v>-73.73</v>
      </c>
      <c r="G414" s="89">
        <v>254.1</v>
      </c>
      <c r="H414" s="89"/>
      <c r="I414" s="89"/>
      <c r="J414" s="89"/>
      <c r="K414" s="89">
        <v>67.599999999999994</v>
      </c>
      <c r="L414" s="89">
        <v>-42.162889999999997</v>
      </c>
      <c r="M414" s="89" t="s">
        <v>460</v>
      </c>
      <c r="N414" s="89">
        <v>145.59175999999999</v>
      </c>
      <c r="O414" s="89" t="s">
        <v>460</v>
      </c>
      <c r="P414" s="89" t="s">
        <v>1054</v>
      </c>
      <c r="Q414" s="89">
        <v>243.06</v>
      </c>
      <c r="R414" s="89">
        <v>137.27000000000001</v>
      </c>
      <c r="S414" s="89">
        <v>17.670000000000002</v>
      </c>
      <c r="T414" s="89" t="s">
        <v>805</v>
      </c>
      <c r="U414" s="90">
        <v>45562</v>
      </c>
      <c r="V414" s="89" t="s">
        <v>1131</v>
      </c>
      <c r="W414" s="89" t="s">
        <v>806</v>
      </c>
      <c r="X414" s="89" t="s">
        <v>807</v>
      </c>
      <c r="Y414" s="89" t="s">
        <v>808</v>
      </c>
      <c r="Z414" s="89" t="s">
        <v>809</v>
      </c>
      <c r="AA414" s="89"/>
      <c r="AB414" s="89" t="s">
        <v>882</v>
      </c>
      <c r="AC414" s="89"/>
      <c r="AD414" s="89"/>
      <c r="AE414" s="89"/>
      <c r="AF414" s="89"/>
      <c r="AG414" s="89" t="s">
        <v>811</v>
      </c>
      <c r="AH414" s="89">
        <v>9</v>
      </c>
      <c r="AI414" s="89" t="s">
        <v>812</v>
      </c>
      <c r="AJ414" s="89">
        <v>-3478.07</v>
      </c>
      <c r="AK414" s="89">
        <v>0.3</v>
      </c>
    </row>
    <row r="415" spans="1:37" x14ac:dyDescent="0.3">
      <c r="A415" s="89" t="s">
        <v>877</v>
      </c>
      <c r="B415" s="89" t="s">
        <v>879</v>
      </c>
      <c r="C415" s="89" t="s">
        <v>802</v>
      </c>
      <c r="D415" s="89">
        <v>112</v>
      </c>
      <c r="E415" s="89" t="s">
        <v>803</v>
      </c>
      <c r="F415" s="89">
        <v>-75.010000000000005</v>
      </c>
      <c r="G415" s="89">
        <v>254.83</v>
      </c>
      <c r="H415" s="89"/>
      <c r="I415" s="89"/>
      <c r="J415" s="89"/>
      <c r="K415" s="89">
        <v>30.82</v>
      </c>
      <c r="L415" s="89">
        <v>-42.162880000000001</v>
      </c>
      <c r="M415" s="89" t="s">
        <v>460</v>
      </c>
      <c r="N415" s="89">
        <v>145.59172000000001</v>
      </c>
      <c r="O415" s="89" t="s">
        <v>460</v>
      </c>
      <c r="P415" s="89" t="s">
        <v>804</v>
      </c>
      <c r="Q415" s="89">
        <v>266.98</v>
      </c>
      <c r="R415" s="89">
        <v>163.22999999999999</v>
      </c>
      <c r="S415" s="89">
        <v>25.88</v>
      </c>
      <c r="T415" s="89" t="s">
        <v>805</v>
      </c>
      <c r="U415" s="90">
        <v>45568</v>
      </c>
      <c r="V415" s="89" t="s">
        <v>1132</v>
      </c>
      <c r="W415" s="89" t="s">
        <v>806</v>
      </c>
      <c r="X415" s="89" t="s">
        <v>807</v>
      </c>
      <c r="Y415" s="89" t="s">
        <v>808</v>
      </c>
      <c r="Z415" s="89" t="s">
        <v>809</v>
      </c>
      <c r="AA415" s="89"/>
      <c r="AB415" s="89" t="s">
        <v>810</v>
      </c>
      <c r="AC415" s="89">
        <v>-27.33108</v>
      </c>
      <c r="AD415" s="89">
        <v>-7.8795999999999999</v>
      </c>
      <c r="AE415" s="89">
        <v>-108.32518</v>
      </c>
      <c r="AF415" s="89">
        <v>1.52</v>
      </c>
      <c r="AG415" s="89" t="s">
        <v>811</v>
      </c>
      <c r="AH415" s="89">
        <v>9</v>
      </c>
      <c r="AI415" s="89" t="s">
        <v>812</v>
      </c>
      <c r="AJ415" s="89">
        <v>-46324.85</v>
      </c>
      <c r="AK415" s="89">
        <v>0.56999999999999995</v>
      </c>
    </row>
    <row r="416" spans="1:37" x14ac:dyDescent="0.3">
      <c r="A416" s="89" t="s">
        <v>877</v>
      </c>
      <c r="B416" s="89" t="s">
        <v>879</v>
      </c>
      <c r="C416" s="89" t="s">
        <v>813</v>
      </c>
      <c r="D416" s="89">
        <v>112</v>
      </c>
      <c r="E416" s="89" t="s">
        <v>803</v>
      </c>
      <c r="F416" s="89">
        <v>-74.37</v>
      </c>
      <c r="G416" s="89">
        <v>253.8</v>
      </c>
      <c r="H416" s="89"/>
      <c r="I416" s="89"/>
      <c r="J416" s="89"/>
      <c r="K416" s="89">
        <v>33.75</v>
      </c>
      <c r="L416" s="89">
        <v>-42.162880000000001</v>
      </c>
      <c r="M416" s="89" t="s">
        <v>460</v>
      </c>
      <c r="N416" s="89">
        <v>145.59172000000001</v>
      </c>
      <c r="O416" s="89" t="s">
        <v>460</v>
      </c>
      <c r="P416" s="89" t="s">
        <v>804</v>
      </c>
      <c r="Q416" s="89">
        <v>113.48</v>
      </c>
      <c r="R416" s="89">
        <v>8.1</v>
      </c>
      <c r="S416" s="89">
        <v>26.69</v>
      </c>
      <c r="T416" s="89" t="s">
        <v>805</v>
      </c>
      <c r="U416" s="90">
        <v>45568</v>
      </c>
      <c r="V416" s="89" t="s">
        <v>1133</v>
      </c>
      <c r="W416" s="89" t="s">
        <v>806</v>
      </c>
      <c r="X416" s="89" t="s">
        <v>807</v>
      </c>
      <c r="Y416" s="89" t="s">
        <v>808</v>
      </c>
      <c r="Z416" s="89" t="s">
        <v>809</v>
      </c>
      <c r="AA416" s="89"/>
      <c r="AB416" s="89" t="s">
        <v>882</v>
      </c>
      <c r="AC416" s="89"/>
      <c r="AD416" s="89"/>
      <c r="AE416" s="89"/>
      <c r="AF416" s="89"/>
      <c r="AG416" s="89" t="s">
        <v>811</v>
      </c>
      <c r="AH416" s="89">
        <v>9</v>
      </c>
      <c r="AI416" s="89" t="s">
        <v>812</v>
      </c>
      <c r="AJ416" s="89">
        <v>-26795.77</v>
      </c>
      <c r="AK416" s="89">
        <v>0.56999999999999995</v>
      </c>
    </row>
    <row r="417" spans="1:37" x14ac:dyDescent="0.3">
      <c r="A417" s="89" t="s">
        <v>877</v>
      </c>
      <c r="B417" s="89" t="s">
        <v>879</v>
      </c>
      <c r="C417" s="89" t="s">
        <v>813</v>
      </c>
      <c r="D417" s="89">
        <v>113</v>
      </c>
      <c r="E417" s="89" t="s">
        <v>803</v>
      </c>
      <c r="F417" s="89">
        <v>-74.33</v>
      </c>
      <c r="G417" s="89">
        <v>253.39</v>
      </c>
      <c r="H417" s="89"/>
      <c r="I417" s="89"/>
      <c r="J417" s="89"/>
      <c r="K417" s="89">
        <v>33.94</v>
      </c>
      <c r="L417" s="89">
        <v>-42.162880000000001</v>
      </c>
      <c r="M417" s="89" t="s">
        <v>460</v>
      </c>
      <c r="N417" s="89">
        <v>145.59172000000001</v>
      </c>
      <c r="O417" s="89" t="s">
        <v>460</v>
      </c>
      <c r="P417" s="89" t="s">
        <v>804</v>
      </c>
      <c r="Q417" s="89">
        <v>91.62</v>
      </c>
      <c r="R417" s="89">
        <v>345.84</v>
      </c>
      <c r="S417" s="89">
        <v>26.68</v>
      </c>
      <c r="T417" s="89" t="s">
        <v>805</v>
      </c>
      <c r="U417" s="90">
        <v>45568</v>
      </c>
      <c r="V417" s="89" t="s">
        <v>1134</v>
      </c>
      <c r="W417" s="89" t="s">
        <v>806</v>
      </c>
      <c r="X417" s="89" t="s">
        <v>807</v>
      </c>
      <c r="Y417" s="89" t="s">
        <v>808</v>
      </c>
      <c r="Z417" s="89" t="s">
        <v>809</v>
      </c>
      <c r="AA417" s="89"/>
      <c r="AB417" s="89" t="s">
        <v>882</v>
      </c>
      <c r="AC417" s="89"/>
      <c r="AD417" s="89"/>
      <c r="AE417" s="89"/>
      <c r="AF417" s="89"/>
      <c r="AG417" s="89" t="s">
        <v>811</v>
      </c>
      <c r="AH417" s="89">
        <v>9</v>
      </c>
      <c r="AI417" s="89" t="s">
        <v>812</v>
      </c>
      <c r="AJ417" s="89">
        <v>-27130.880000000001</v>
      </c>
      <c r="AK417" s="89">
        <v>0.56999999999999995</v>
      </c>
    </row>
    <row r="418" spans="1:37" x14ac:dyDescent="0.3">
      <c r="A418" s="89" t="s">
        <v>877</v>
      </c>
      <c r="B418" s="89" t="s">
        <v>879</v>
      </c>
      <c r="C418" s="89" t="s">
        <v>802</v>
      </c>
      <c r="D418" s="89">
        <v>113</v>
      </c>
      <c r="E418" s="89" t="s">
        <v>803</v>
      </c>
      <c r="F418" s="89">
        <v>-74.97</v>
      </c>
      <c r="G418" s="89">
        <v>254.82</v>
      </c>
      <c r="H418" s="89"/>
      <c r="I418" s="89"/>
      <c r="J418" s="89"/>
      <c r="K418" s="89">
        <v>32.43</v>
      </c>
      <c r="L418" s="89">
        <v>-42.162880000000001</v>
      </c>
      <c r="M418" s="89" t="s">
        <v>460</v>
      </c>
      <c r="N418" s="89">
        <v>145.59172000000001</v>
      </c>
      <c r="O418" s="89" t="s">
        <v>460</v>
      </c>
      <c r="P418" s="89" t="s">
        <v>804</v>
      </c>
      <c r="Q418" s="89">
        <v>273.88</v>
      </c>
      <c r="R418" s="89">
        <v>170.13</v>
      </c>
      <c r="S418" s="89">
        <v>25.88</v>
      </c>
      <c r="T418" s="89" t="s">
        <v>805</v>
      </c>
      <c r="U418" s="90">
        <v>45568</v>
      </c>
      <c r="V418" s="89" t="s">
        <v>1135</v>
      </c>
      <c r="W418" s="89" t="s">
        <v>806</v>
      </c>
      <c r="X418" s="89" t="s">
        <v>807</v>
      </c>
      <c r="Y418" s="89" t="s">
        <v>808</v>
      </c>
      <c r="Z418" s="89" t="s">
        <v>809</v>
      </c>
      <c r="AA418" s="89"/>
      <c r="AB418" s="89" t="s">
        <v>810</v>
      </c>
      <c r="AC418" s="89">
        <v>-27.581040000000002</v>
      </c>
      <c r="AD418" s="89">
        <v>-7.9474</v>
      </c>
      <c r="AE418" s="89">
        <v>-109.29106</v>
      </c>
      <c r="AF418" s="89">
        <v>1.2</v>
      </c>
      <c r="AG418" s="89" t="s">
        <v>811</v>
      </c>
      <c r="AH418" s="89">
        <v>9</v>
      </c>
      <c r="AI418" s="89" t="s">
        <v>812</v>
      </c>
      <c r="AJ418" s="89">
        <v>-46331.75</v>
      </c>
      <c r="AK418" s="89">
        <v>0.56999999999999995</v>
      </c>
    </row>
    <row r="419" spans="1:37" x14ac:dyDescent="0.3">
      <c r="A419" s="89" t="s">
        <v>877</v>
      </c>
      <c r="B419" s="89" t="s">
        <v>879</v>
      </c>
      <c r="C419" s="89" t="s">
        <v>813</v>
      </c>
      <c r="D419" s="89">
        <v>114</v>
      </c>
      <c r="E419" s="89" t="s">
        <v>803</v>
      </c>
      <c r="F419" s="89">
        <v>-74.36</v>
      </c>
      <c r="G419" s="89">
        <v>253.2</v>
      </c>
      <c r="H419" s="89"/>
      <c r="I419" s="89"/>
      <c r="J419" s="89"/>
      <c r="K419" s="89">
        <v>34.22</v>
      </c>
      <c r="L419" s="89">
        <v>-42.162880000000001</v>
      </c>
      <c r="M419" s="89" t="s">
        <v>460</v>
      </c>
      <c r="N419" s="89">
        <v>145.59172000000001</v>
      </c>
      <c r="O419" s="89" t="s">
        <v>460</v>
      </c>
      <c r="P419" s="89" t="s">
        <v>804</v>
      </c>
      <c r="Q419" s="89">
        <v>73.209999999999994</v>
      </c>
      <c r="R419" s="89">
        <v>327.26</v>
      </c>
      <c r="S419" s="89">
        <v>26.67</v>
      </c>
      <c r="T419" s="89" t="s">
        <v>805</v>
      </c>
      <c r="U419" s="90">
        <v>45568</v>
      </c>
      <c r="V419" s="89" t="s">
        <v>1136</v>
      </c>
      <c r="W419" s="89" t="s">
        <v>806</v>
      </c>
      <c r="X419" s="89" t="s">
        <v>807</v>
      </c>
      <c r="Y419" s="89" t="s">
        <v>808</v>
      </c>
      <c r="Z419" s="89" t="s">
        <v>809</v>
      </c>
      <c r="AA419" s="89"/>
      <c r="AB419" s="89" t="s">
        <v>882</v>
      </c>
      <c r="AC419" s="89"/>
      <c r="AD419" s="89"/>
      <c r="AE419" s="89"/>
      <c r="AF419" s="89"/>
      <c r="AG419" s="89" t="s">
        <v>811</v>
      </c>
      <c r="AH419" s="89">
        <v>9</v>
      </c>
      <c r="AI419" s="89" t="s">
        <v>812</v>
      </c>
      <c r="AJ419" s="89">
        <v>-27471.3</v>
      </c>
      <c r="AK419" s="89">
        <v>0.56999999999999995</v>
      </c>
    </row>
    <row r="420" spans="1:37" x14ac:dyDescent="0.3">
      <c r="A420" s="89" t="s">
        <v>877</v>
      </c>
      <c r="B420" s="89" t="s">
        <v>1053</v>
      </c>
      <c r="C420" s="89" t="s">
        <v>802</v>
      </c>
      <c r="D420" s="89">
        <v>114</v>
      </c>
      <c r="E420" s="89" t="s">
        <v>803</v>
      </c>
      <c r="F420" s="89">
        <v>-73.61</v>
      </c>
      <c r="G420" s="89">
        <v>253.75</v>
      </c>
      <c r="H420" s="89"/>
      <c r="I420" s="89"/>
      <c r="J420" s="89"/>
      <c r="K420" s="89">
        <v>69.25</v>
      </c>
      <c r="L420" s="89">
        <v>-42.162889999999997</v>
      </c>
      <c r="M420" s="89" t="s">
        <v>460</v>
      </c>
      <c r="N420" s="89">
        <v>145.59175999999999</v>
      </c>
      <c r="O420" s="89" t="s">
        <v>460</v>
      </c>
      <c r="P420" s="89" t="s">
        <v>1054</v>
      </c>
      <c r="Q420" s="89">
        <v>255.42</v>
      </c>
      <c r="R420" s="89">
        <v>149.38</v>
      </c>
      <c r="S420" s="89">
        <v>17.88</v>
      </c>
      <c r="T420" s="89" t="s">
        <v>805</v>
      </c>
      <c r="U420" s="90">
        <v>45562</v>
      </c>
      <c r="V420" s="89" t="s">
        <v>1137</v>
      </c>
      <c r="W420" s="89" t="s">
        <v>806</v>
      </c>
      <c r="X420" s="89" t="s">
        <v>807</v>
      </c>
      <c r="Y420" s="89" t="s">
        <v>808</v>
      </c>
      <c r="Z420" s="89" t="s">
        <v>809</v>
      </c>
      <c r="AA420" s="89"/>
      <c r="AB420" s="89" t="s">
        <v>882</v>
      </c>
      <c r="AC420" s="89"/>
      <c r="AD420" s="89"/>
      <c r="AE420" s="89"/>
      <c r="AF420" s="89"/>
      <c r="AG420" s="89" t="s">
        <v>811</v>
      </c>
      <c r="AH420" s="89">
        <v>9</v>
      </c>
      <c r="AI420" s="89" t="s">
        <v>812</v>
      </c>
      <c r="AJ420" s="89">
        <v>-6717.96</v>
      </c>
      <c r="AK420" s="89">
        <v>0.3</v>
      </c>
    </row>
    <row r="421" spans="1:37" x14ac:dyDescent="0.3">
      <c r="A421" s="89" t="s">
        <v>877</v>
      </c>
      <c r="B421" s="89" t="s">
        <v>1053</v>
      </c>
      <c r="C421" s="89" t="s">
        <v>813</v>
      </c>
      <c r="D421" s="89">
        <v>114</v>
      </c>
      <c r="E421" s="89" t="s">
        <v>803</v>
      </c>
      <c r="F421" s="89">
        <v>-73.66</v>
      </c>
      <c r="G421" s="89">
        <v>253.53</v>
      </c>
      <c r="H421" s="89"/>
      <c r="I421" s="89"/>
      <c r="J421" s="89"/>
      <c r="K421" s="89">
        <v>69.489999999999995</v>
      </c>
      <c r="L421" s="89">
        <v>-42.162889999999997</v>
      </c>
      <c r="M421" s="89" t="s">
        <v>460</v>
      </c>
      <c r="N421" s="89">
        <v>145.59175999999999</v>
      </c>
      <c r="O421" s="89" t="s">
        <v>460</v>
      </c>
      <c r="P421" s="89" t="s">
        <v>1054</v>
      </c>
      <c r="Q421" s="89">
        <v>66.84</v>
      </c>
      <c r="R421" s="89">
        <v>320.49</v>
      </c>
      <c r="S421" s="89">
        <v>17.68</v>
      </c>
      <c r="T421" s="89" t="s">
        <v>805</v>
      </c>
      <c r="U421" s="90">
        <v>45562</v>
      </c>
      <c r="V421" s="89" t="s">
        <v>1138</v>
      </c>
      <c r="W421" s="89" t="s">
        <v>806</v>
      </c>
      <c r="X421" s="89" t="s">
        <v>807</v>
      </c>
      <c r="Y421" s="89" t="s">
        <v>808</v>
      </c>
      <c r="Z421" s="89" t="s">
        <v>809</v>
      </c>
      <c r="AA421" s="89"/>
      <c r="AB421" s="89" t="s">
        <v>882</v>
      </c>
      <c r="AC421" s="89"/>
      <c r="AD421" s="89"/>
      <c r="AE421" s="89"/>
      <c r="AF421" s="89"/>
      <c r="AG421" s="89" t="s">
        <v>811</v>
      </c>
      <c r="AH421" s="89">
        <v>9</v>
      </c>
      <c r="AI421" s="89" t="s">
        <v>812</v>
      </c>
      <c r="AJ421" s="89">
        <v>-3659.58</v>
      </c>
      <c r="AK421" s="89">
        <v>0.3</v>
      </c>
    </row>
    <row r="422" spans="1:37" x14ac:dyDescent="0.3">
      <c r="A422" s="89" t="s">
        <v>877</v>
      </c>
      <c r="B422" s="89" t="s">
        <v>879</v>
      </c>
      <c r="C422" s="89" t="s">
        <v>802</v>
      </c>
      <c r="D422" s="89">
        <v>114</v>
      </c>
      <c r="E422" s="89" t="s">
        <v>803</v>
      </c>
      <c r="F422" s="89">
        <v>-74.97</v>
      </c>
      <c r="G422" s="89">
        <v>254.63</v>
      </c>
      <c r="H422" s="89"/>
      <c r="I422" s="89"/>
      <c r="J422" s="89"/>
      <c r="K422" s="89">
        <v>32.99</v>
      </c>
      <c r="L422" s="89">
        <v>-42.162880000000001</v>
      </c>
      <c r="M422" s="89" t="s">
        <v>460</v>
      </c>
      <c r="N422" s="89">
        <v>145.59172000000001</v>
      </c>
      <c r="O422" s="89" t="s">
        <v>460</v>
      </c>
      <c r="P422" s="89" t="s">
        <v>804</v>
      </c>
      <c r="Q422" s="89">
        <v>266.70999999999998</v>
      </c>
      <c r="R422" s="89">
        <v>162.76</v>
      </c>
      <c r="S422" s="89">
        <v>25.89</v>
      </c>
      <c r="T422" s="89" t="s">
        <v>805</v>
      </c>
      <c r="U422" s="90">
        <v>45568</v>
      </c>
      <c r="V422" s="89" t="s">
        <v>1139</v>
      </c>
      <c r="W422" s="89" t="s">
        <v>806</v>
      </c>
      <c r="X422" s="89" t="s">
        <v>807</v>
      </c>
      <c r="Y422" s="89" t="s">
        <v>808</v>
      </c>
      <c r="Z422" s="89" t="s">
        <v>809</v>
      </c>
      <c r="AA422" s="89"/>
      <c r="AB422" s="89" t="s">
        <v>810</v>
      </c>
      <c r="AC422" s="89">
        <v>-27.831199999999999</v>
      </c>
      <c r="AD422" s="89">
        <v>-8.01572</v>
      </c>
      <c r="AE422" s="89">
        <v>-110.25685</v>
      </c>
      <c r="AF422" s="89">
        <v>1.48</v>
      </c>
      <c r="AG422" s="89" t="s">
        <v>811</v>
      </c>
      <c r="AH422" s="89">
        <v>9</v>
      </c>
      <c r="AI422" s="89" t="s">
        <v>812</v>
      </c>
      <c r="AJ422" s="89">
        <v>-46324.58</v>
      </c>
      <c r="AK422" s="89">
        <v>0.56999999999999995</v>
      </c>
    </row>
    <row r="423" spans="1:37" x14ac:dyDescent="0.3">
      <c r="A423" s="89" t="s">
        <v>877</v>
      </c>
      <c r="B423" s="89" t="s">
        <v>879</v>
      </c>
      <c r="C423" s="89" t="s">
        <v>802</v>
      </c>
      <c r="D423" s="89">
        <v>115</v>
      </c>
      <c r="E423" s="89" t="s">
        <v>803</v>
      </c>
      <c r="F423" s="89">
        <v>-74.91</v>
      </c>
      <c r="G423" s="89">
        <v>254.6</v>
      </c>
      <c r="H423" s="89"/>
      <c r="I423" s="89"/>
      <c r="J423" s="89"/>
      <c r="K423" s="89">
        <v>33.04</v>
      </c>
      <c r="L423" s="89">
        <v>-42.162880000000001</v>
      </c>
      <c r="M423" s="89" t="s">
        <v>460</v>
      </c>
      <c r="N423" s="89">
        <v>145.59172000000001</v>
      </c>
      <c r="O423" s="89" t="s">
        <v>460</v>
      </c>
      <c r="P423" s="89" t="s">
        <v>804</v>
      </c>
      <c r="Q423" s="89">
        <v>268.73</v>
      </c>
      <c r="R423" s="89">
        <v>164.76</v>
      </c>
      <c r="S423" s="89">
        <v>25.89</v>
      </c>
      <c r="T423" s="89" t="s">
        <v>805</v>
      </c>
      <c r="U423" s="90">
        <v>45568</v>
      </c>
      <c r="V423" s="89" t="s">
        <v>1140</v>
      </c>
      <c r="W423" s="89" t="s">
        <v>806</v>
      </c>
      <c r="X423" s="89" t="s">
        <v>807</v>
      </c>
      <c r="Y423" s="89" t="s">
        <v>808</v>
      </c>
      <c r="Z423" s="89" t="s">
        <v>809</v>
      </c>
      <c r="AA423" s="89"/>
      <c r="AB423" s="89" t="s">
        <v>810</v>
      </c>
      <c r="AC423" s="89">
        <v>-28.081720000000001</v>
      </c>
      <c r="AD423" s="89">
        <v>-8.0846499999999999</v>
      </c>
      <c r="AE423" s="89">
        <v>-111.2225</v>
      </c>
      <c r="AF423" s="89">
        <v>1.82</v>
      </c>
      <c r="AG423" s="89" t="s">
        <v>811</v>
      </c>
      <c r="AH423" s="89">
        <v>9</v>
      </c>
      <c r="AI423" s="89" t="s">
        <v>812</v>
      </c>
      <c r="AJ423" s="89">
        <v>-46326.6</v>
      </c>
      <c r="AK423" s="89">
        <v>0.56999999999999995</v>
      </c>
    </row>
    <row r="424" spans="1:37" x14ac:dyDescent="0.3">
      <c r="A424" s="89" t="s">
        <v>877</v>
      </c>
      <c r="B424" s="89" t="s">
        <v>879</v>
      </c>
      <c r="C424" s="89" t="s">
        <v>813</v>
      </c>
      <c r="D424" s="89">
        <v>115</v>
      </c>
      <c r="E424" s="89" t="s">
        <v>803</v>
      </c>
      <c r="F424" s="89">
        <v>-74.38</v>
      </c>
      <c r="G424" s="89">
        <v>253.15</v>
      </c>
      <c r="H424" s="89"/>
      <c r="I424" s="89"/>
      <c r="J424" s="89"/>
      <c r="K424" s="89">
        <v>33.61</v>
      </c>
      <c r="L424" s="89">
        <v>-42.162880000000001</v>
      </c>
      <c r="M424" s="89" t="s">
        <v>460</v>
      </c>
      <c r="N424" s="89">
        <v>145.59172000000001</v>
      </c>
      <c r="O424" s="89" t="s">
        <v>460</v>
      </c>
      <c r="P424" s="89" t="s">
        <v>804</v>
      </c>
      <c r="Q424" s="89">
        <v>48.98</v>
      </c>
      <c r="R424" s="89">
        <v>302.98</v>
      </c>
      <c r="S424" s="89">
        <v>26.66</v>
      </c>
      <c r="T424" s="89" t="s">
        <v>805</v>
      </c>
      <c r="U424" s="90">
        <v>45568</v>
      </c>
      <c r="V424" s="89" t="s">
        <v>1141</v>
      </c>
      <c r="W424" s="89" t="s">
        <v>806</v>
      </c>
      <c r="X424" s="89" t="s">
        <v>807</v>
      </c>
      <c r="Y424" s="89" t="s">
        <v>808</v>
      </c>
      <c r="Z424" s="89" t="s">
        <v>809</v>
      </c>
      <c r="AA424" s="89"/>
      <c r="AB424" s="89" t="s">
        <v>882</v>
      </c>
      <c r="AC424" s="89"/>
      <c r="AD424" s="89"/>
      <c r="AE424" s="89"/>
      <c r="AF424" s="89"/>
      <c r="AG424" s="89" t="s">
        <v>811</v>
      </c>
      <c r="AH424" s="89">
        <v>9</v>
      </c>
      <c r="AI424" s="89" t="s">
        <v>812</v>
      </c>
      <c r="AJ424" s="89">
        <v>-27804.17</v>
      </c>
      <c r="AK424" s="89">
        <v>0.56999999999999995</v>
      </c>
    </row>
    <row r="425" spans="1:37" x14ac:dyDescent="0.3">
      <c r="A425" s="89" t="s">
        <v>877</v>
      </c>
      <c r="B425" s="89" t="s">
        <v>879</v>
      </c>
      <c r="C425" s="89" t="s">
        <v>802</v>
      </c>
      <c r="D425" s="89">
        <v>116</v>
      </c>
      <c r="E425" s="89" t="s">
        <v>803</v>
      </c>
      <c r="F425" s="89">
        <v>-74.88</v>
      </c>
      <c r="G425" s="89">
        <v>254.83</v>
      </c>
      <c r="H425" s="89"/>
      <c r="I425" s="89"/>
      <c r="J425" s="89"/>
      <c r="K425" s="89">
        <v>33.42</v>
      </c>
      <c r="L425" s="89">
        <v>-42.162880000000001</v>
      </c>
      <c r="M425" s="89" t="s">
        <v>460</v>
      </c>
      <c r="N425" s="89">
        <v>145.59172000000001</v>
      </c>
      <c r="O425" s="89" t="s">
        <v>460</v>
      </c>
      <c r="P425" s="89" t="s">
        <v>804</v>
      </c>
      <c r="Q425" s="89">
        <v>266.43</v>
      </c>
      <c r="R425" s="89">
        <v>162.68</v>
      </c>
      <c r="S425" s="89">
        <v>25.9</v>
      </c>
      <c r="T425" s="89" t="s">
        <v>805</v>
      </c>
      <c r="U425" s="90">
        <v>45568</v>
      </c>
      <c r="V425" s="89" t="s">
        <v>1142</v>
      </c>
      <c r="W425" s="89" t="s">
        <v>806</v>
      </c>
      <c r="X425" s="89" t="s">
        <v>807</v>
      </c>
      <c r="Y425" s="89" t="s">
        <v>808</v>
      </c>
      <c r="Z425" s="89" t="s">
        <v>809</v>
      </c>
      <c r="AA425" s="89"/>
      <c r="AB425" s="89" t="s">
        <v>810</v>
      </c>
      <c r="AC425" s="89">
        <v>-28.333089999999999</v>
      </c>
      <c r="AD425" s="89">
        <v>-8.1533499999999997</v>
      </c>
      <c r="AE425" s="89">
        <v>-112.18795</v>
      </c>
      <c r="AF425" s="89">
        <v>2.0099999999999998</v>
      </c>
      <c r="AG425" s="89" t="s">
        <v>811</v>
      </c>
      <c r="AH425" s="89">
        <v>9</v>
      </c>
      <c r="AI425" s="89" t="s">
        <v>812</v>
      </c>
      <c r="AJ425" s="89">
        <v>-46324.3</v>
      </c>
      <c r="AK425" s="89">
        <v>0.56999999999999995</v>
      </c>
    </row>
    <row r="426" spans="1:37" x14ac:dyDescent="0.3">
      <c r="A426" s="89" t="s">
        <v>877</v>
      </c>
      <c r="B426" s="89" t="s">
        <v>1053</v>
      </c>
      <c r="C426" s="89" t="s">
        <v>802</v>
      </c>
      <c r="D426" s="89">
        <v>116</v>
      </c>
      <c r="E426" s="89" t="s">
        <v>803</v>
      </c>
      <c r="F426" s="89">
        <v>-73.56</v>
      </c>
      <c r="G426" s="89">
        <v>253.66</v>
      </c>
      <c r="H426" s="89"/>
      <c r="I426" s="89"/>
      <c r="J426" s="89"/>
      <c r="K426" s="89">
        <v>69.59</v>
      </c>
      <c r="L426" s="89">
        <v>-42.162889999999997</v>
      </c>
      <c r="M426" s="89" t="s">
        <v>460</v>
      </c>
      <c r="N426" s="89">
        <v>145.59175999999999</v>
      </c>
      <c r="O426" s="89" t="s">
        <v>460</v>
      </c>
      <c r="P426" s="89" t="s">
        <v>1054</v>
      </c>
      <c r="Q426" s="89">
        <v>251.87</v>
      </c>
      <c r="R426" s="89">
        <v>145.74</v>
      </c>
      <c r="S426" s="89">
        <v>17.87</v>
      </c>
      <c r="T426" s="89" t="s">
        <v>805</v>
      </c>
      <c r="U426" s="90">
        <v>45562</v>
      </c>
      <c r="V426" s="89" t="s">
        <v>1143</v>
      </c>
      <c r="W426" s="89" t="s">
        <v>806</v>
      </c>
      <c r="X426" s="89" t="s">
        <v>807</v>
      </c>
      <c r="Y426" s="89" t="s">
        <v>808</v>
      </c>
      <c r="Z426" s="89" t="s">
        <v>809</v>
      </c>
      <c r="AA426" s="89"/>
      <c r="AB426" s="89" t="s">
        <v>882</v>
      </c>
      <c r="AC426" s="89"/>
      <c r="AD426" s="89"/>
      <c r="AE426" s="89"/>
      <c r="AF426" s="89"/>
      <c r="AG426" s="89" t="s">
        <v>811</v>
      </c>
      <c r="AH426" s="89">
        <v>9</v>
      </c>
      <c r="AI426" s="89" t="s">
        <v>812</v>
      </c>
      <c r="AJ426" s="89">
        <v>-6714.41</v>
      </c>
      <c r="AK426" s="89">
        <v>0.3</v>
      </c>
    </row>
    <row r="427" spans="1:37" x14ac:dyDescent="0.3">
      <c r="A427" s="89" t="s">
        <v>877</v>
      </c>
      <c r="B427" s="89" t="s">
        <v>879</v>
      </c>
      <c r="C427" s="89" t="s">
        <v>813</v>
      </c>
      <c r="D427" s="89">
        <v>116</v>
      </c>
      <c r="E427" s="89" t="s">
        <v>803</v>
      </c>
      <c r="F427" s="89">
        <v>-74.44</v>
      </c>
      <c r="G427" s="89">
        <v>253.65</v>
      </c>
      <c r="H427" s="89"/>
      <c r="I427" s="89"/>
      <c r="J427" s="89"/>
      <c r="K427" s="89">
        <v>33.94</v>
      </c>
      <c r="L427" s="89">
        <v>-42.162880000000001</v>
      </c>
      <c r="M427" s="89" t="s">
        <v>460</v>
      </c>
      <c r="N427" s="89">
        <v>145.59172000000001</v>
      </c>
      <c r="O427" s="89" t="s">
        <v>460</v>
      </c>
      <c r="P427" s="89" t="s">
        <v>804</v>
      </c>
      <c r="Q427" s="89">
        <v>9.5500000000000007</v>
      </c>
      <c r="R427" s="89">
        <v>264.07</v>
      </c>
      <c r="S427" s="89">
        <v>26.65</v>
      </c>
      <c r="T427" s="89" t="s">
        <v>805</v>
      </c>
      <c r="U427" s="90">
        <v>45568</v>
      </c>
      <c r="V427" s="89" t="s">
        <v>1144</v>
      </c>
      <c r="W427" s="89" t="s">
        <v>806</v>
      </c>
      <c r="X427" s="89" t="s">
        <v>807</v>
      </c>
      <c r="Y427" s="89" t="s">
        <v>808</v>
      </c>
      <c r="Z427" s="89" t="s">
        <v>809</v>
      </c>
      <c r="AA427" s="89"/>
      <c r="AB427" s="89" t="s">
        <v>882</v>
      </c>
      <c r="AC427" s="89"/>
      <c r="AD427" s="89"/>
      <c r="AE427" s="89"/>
      <c r="AF427" s="89"/>
      <c r="AG427" s="89" t="s">
        <v>811</v>
      </c>
      <c r="AH427" s="89">
        <v>9</v>
      </c>
      <c r="AI427" s="89" t="s">
        <v>812</v>
      </c>
      <c r="AJ427" s="89">
        <v>-28121.38</v>
      </c>
      <c r="AK427" s="89">
        <v>0.56999999999999995</v>
      </c>
    </row>
    <row r="428" spans="1:37" x14ac:dyDescent="0.3">
      <c r="A428" s="89" t="s">
        <v>877</v>
      </c>
      <c r="B428" s="89" t="s">
        <v>1053</v>
      </c>
      <c r="C428" s="89" t="s">
        <v>813</v>
      </c>
      <c r="D428" s="89">
        <v>116</v>
      </c>
      <c r="E428" s="89" t="s">
        <v>803</v>
      </c>
      <c r="F428" s="89">
        <v>-73.64</v>
      </c>
      <c r="G428" s="89">
        <v>253.46</v>
      </c>
      <c r="H428" s="89"/>
      <c r="I428" s="89"/>
      <c r="J428" s="89"/>
      <c r="K428" s="89">
        <v>68.64</v>
      </c>
      <c r="L428" s="89">
        <v>-42.162889999999997</v>
      </c>
      <c r="M428" s="89" t="s">
        <v>460</v>
      </c>
      <c r="N428" s="89">
        <v>145.59175999999999</v>
      </c>
      <c r="O428" s="89" t="s">
        <v>460</v>
      </c>
      <c r="P428" s="89" t="s">
        <v>1054</v>
      </c>
      <c r="Q428" s="89">
        <v>56.37</v>
      </c>
      <c r="R428" s="89">
        <v>309.95</v>
      </c>
      <c r="S428" s="89">
        <v>17.68</v>
      </c>
      <c r="T428" s="89" t="s">
        <v>805</v>
      </c>
      <c r="U428" s="90">
        <v>45562</v>
      </c>
      <c r="V428" s="89" t="s">
        <v>1145</v>
      </c>
      <c r="W428" s="89" t="s">
        <v>806</v>
      </c>
      <c r="X428" s="89" t="s">
        <v>807</v>
      </c>
      <c r="Y428" s="89" t="s">
        <v>808</v>
      </c>
      <c r="Z428" s="89" t="s">
        <v>809</v>
      </c>
      <c r="AA428" s="89"/>
      <c r="AB428" s="89" t="s">
        <v>882</v>
      </c>
      <c r="AC428" s="89"/>
      <c r="AD428" s="89"/>
      <c r="AE428" s="89"/>
      <c r="AF428" s="89"/>
      <c r="AG428" s="89" t="s">
        <v>811</v>
      </c>
      <c r="AH428" s="89">
        <v>9</v>
      </c>
      <c r="AI428" s="89" t="s">
        <v>812</v>
      </c>
      <c r="AJ428" s="89">
        <v>-4007.39</v>
      </c>
      <c r="AK428" s="89">
        <v>0.3</v>
      </c>
    </row>
    <row r="429" spans="1:37" x14ac:dyDescent="0.3">
      <c r="A429" s="89" t="s">
        <v>877</v>
      </c>
      <c r="B429" s="89" t="s">
        <v>879</v>
      </c>
      <c r="C429" s="89" t="s">
        <v>802</v>
      </c>
      <c r="D429" s="89">
        <v>117</v>
      </c>
      <c r="E429" s="89" t="s">
        <v>803</v>
      </c>
      <c r="F429" s="89">
        <v>-74.849999999999994</v>
      </c>
      <c r="G429" s="89">
        <v>254.94</v>
      </c>
      <c r="H429" s="89"/>
      <c r="I429" s="89"/>
      <c r="J429" s="89"/>
      <c r="K429" s="89">
        <v>33.659999999999997</v>
      </c>
      <c r="L429" s="89">
        <v>-42.162880000000001</v>
      </c>
      <c r="M429" s="89" t="s">
        <v>460</v>
      </c>
      <c r="N429" s="89">
        <v>145.59172000000001</v>
      </c>
      <c r="O429" s="89" t="s">
        <v>460</v>
      </c>
      <c r="P429" s="89" t="s">
        <v>804</v>
      </c>
      <c r="Q429" s="89">
        <v>264.01</v>
      </c>
      <c r="R429" s="89">
        <v>160.37</v>
      </c>
      <c r="S429" s="89">
        <v>25.9</v>
      </c>
      <c r="T429" s="89" t="s">
        <v>805</v>
      </c>
      <c r="U429" s="90">
        <v>45568</v>
      </c>
      <c r="V429" s="89" t="s">
        <v>1146</v>
      </c>
      <c r="W429" s="89" t="s">
        <v>806</v>
      </c>
      <c r="X429" s="89" t="s">
        <v>807</v>
      </c>
      <c r="Y429" s="89" t="s">
        <v>808</v>
      </c>
      <c r="Z429" s="89" t="s">
        <v>809</v>
      </c>
      <c r="AA429" s="89"/>
      <c r="AB429" s="89" t="s">
        <v>810</v>
      </c>
      <c r="AC429" s="89">
        <v>-28.585149999999999</v>
      </c>
      <c r="AD429" s="89">
        <v>-8.2214299999999998</v>
      </c>
      <c r="AE429" s="89">
        <v>-113.15327000000001</v>
      </c>
      <c r="AF429" s="89">
        <v>1.25</v>
      </c>
      <c r="AG429" s="89" t="s">
        <v>811</v>
      </c>
      <c r="AH429" s="89">
        <v>9</v>
      </c>
      <c r="AI429" s="89" t="s">
        <v>812</v>
      </c>
      <c r="AJ429" s="89">
        <v>-46321.88</v>
      </c>
      <c r="AK429" s="89">
        <v>0.56999999999999995</v>
      </c>
    </row>
    <row r="430" spans="1:37" x14ac:dyDescent="0.3">
      <c r="A430" s="89" t="s">
        <v>877</v>
      </c>
      <c r="B430" s="89" t="s">
        <v>879</v>
      </c>
      <c r="C430" s="89" t="s">
        <v>813</v>
      </c>
      <c r="D430" s="89">
        <v>117</v>
      </c>
      <c r="E430" s="89" t="s">
        <v>803</v>
      </c>
      <c r="F430" s="89">
        <v>-74.260000000000005</v>
      </c>
      <c r="G430" s="89">
        <v>253.81</v>
      </c>
      <c r="H430" s="89"/>
      <c r="I430" s="89"/>
      <c r="J430" s="89"/>
      <c r="K430" s="89">
        <v>32.659999999999997</v>
      </c>
      <c r="L430" s="89">
        <v>-42.162880000000001</v>
      </c>
      <c r="M430" s="89" t="s">
        <v>460</v>
      </c>
      <c r="N430" s="89">
        <v>145.59172000000001</v>
      </c>
      <c r="O430" s="89" t="s">
        <v>460</v>
      </c>
      <c r="P430" s="89" t="s">
        <v>804</v>
      </c>
      <c r="Q430" s="89">
        <v>165.16</v>
      </c>
      <c r="R430" s="89">
        <v>59.84</v>
      </c>
      <c r="S430" s="89">
        <v>26.64</v>
      </c>
      <c r="T430" s="89" t="s">
        <v>805</v>
      </c>
      <c r="U430" s="90">
        <v>45568</v>
      </c>
      <c r="V430" s="89" t="s">
        <v>1147</v>
      </c>
      <c r="W430" s="89" t="s">
        <v>806</v>
      </c>
      <c r="X430" s="89" t="s">
        <v>807</v>
      </c>
      <c r="Y430" s="89" t="s">
        <v>808</v>
      </c>
      <c r="Z430" s="89" t="s">
        <v>809</v>
      </c>
      <c r="AA430" s="89"/>
      <c r="AB430" s="89" t="s">
        <v>882</v>
      </c>
      <c r="AC430" s="89"/>
      <c r="AD430" s="89"/>
      <c r="AE430" s="89"/>
      <c r="AF430" s="89"/>
      <c r="AG430" s="89" t="s">
        <v>811</v>
      </c>
      <c r="AH430" s="89">
        <v>9</v>
      </c>
      <c r="AI430" s="89" t="s">
        <v>812</v>
      </c>
      <c r="AJ430" s="89">
        <v>-28276.98</v>
      </c>
      <c r="AK430" s="89">
        <v>0.56999999999999995</v>
      </c>
    </row>
    <row r="431" spans="1:37" x14ac:dyDescent="0.3">
      <c r="A431" s="89" t="s">
        <v>877</v>
      </c>
      <c r="B431" s="89" t="s">
        <v>1053</v>
      </c>
      <c r="C431" s="89" t="s">
        <v>813</v>
      </c>
      <c r="D431" s="89">
        <v>118</v>
      </c>
      <c r="E431" s="89" t="s">
        <v>803</v>
      </c>
      <c r="F431" s="89">
        <v>-73.61</v>
      </c>
      <c r="G431" s="89">
        <v>253.33</v>
      </c>
      <c r="H431" s="89"/>
      <c r="I431" s="89"/>
      <c r="J431" s="89"/>
      <c r="K431" s="89">
        <v>67.739999999999995</v>
      </c>
      <c r="L431" s="89">
        <v>-42.162889999999997</v>
      </c>
      <c r="M431" s="89" t="s">
        <v>460</v>
      </c>
      <c r="N431" s="89">
        <v>145.59175999999999</v>
      </c>
      <c r="O431" s="89" t="s">
        <v>460</v>
      </c>
      <c r="P431" s="89" t="s">
        <v>1054</v>
      </c>
      <c r="Q431" s="89">
        <v>37.18</v>
      </c>
      <c r="R431" s="89">
        <v>290.64999999999998</v>
      </c>
      <c r="S431" s="89">
        <v>17.690000000000001</v>
      </c>
      <c r="T431" s="89" t="s">
        <v>805</v>
      </c>
      <c r="U431" s="90">
        <v>45562</v>
      </c>
      <c r="V431" s="89" t="s">
        <v>1148</v>
      </c>
      <c r="W431" s="89" t="s">
        <v>806</v>
      </c>
      <c r="X431" s="89" t="s">
        <v>807</v>
      </c>
      <c r="Y431" s="89" t="s">
        <v>808</v>
      </c>
      <c r="Z431" s="89" t="s">
        <v>809</v>
      </c>
      <c r="AA431" s="89"/>
      <c r="AB431" s="89" t="s">
        <v>882</v>
      </c>
      <c r="AC431" s="89"/>
      <c r="AD431" s="89"/>
      <c r="AE431" s="89"/>
      <c r="AF431" s="89"/>
      <c r="AG431" s="89" t="s">
        <v>811</v>
      </c>
      <c r="AH431" s="89">
        <v>9</v>
      </c>
      <c r="AI431" s="89" t="s">
        <v>812</v>
      </c>
      <c r="AJ431" s="89">
        <v>-4346.22</v>
      </c>
      <c r="AK431" s="89">
        <v>0.3</v>
      </c>
    </row>
    <row r="432" spans="1:37" x14ac:dyDescent="0.3">
      <c r="A432" s="89" t="s">
        <v>877</v>
      </c>
      <c r="B432" s="89" t="s">
        <v>879</v>
      </c>
      <c r="C432" s="89" t="s">
        <v>802</v>
      </c>
      <c r="D432" s="89">
        <v>118</v>
      </c>
      <c r="E432" s="89" t="s">
        <v>803</v>
      </c>
      <c r="F432" s="89">
        <v>-74.77</v>
      </c>
      <c r="G432" s="89">
        <v>254.91</v>
      </c>
      <c r="H432" s="89"/>
      <c r="I432" s="89"/>
      <c r="J432" s="89"/>
      <c r="K432" s="89">
        <v>34.840000000000003</v>
      </c>
      <c r="L432" s="89">
        <v>-42.162880000000001</v>
      </c>
      <c r="M432" s="89" t="s">
        <v>460</v>
      </c>
      <c r="N432" s="89">
        <v>145.59172000000001</v>
      </c>
      <c r="O432" s="89" t="s">
        <v>460</v>
      </c>
      <c r="P432" s="89" t="s">
        <v>804</v>
      </c>
      <c r="Q432" s="89">
        <v>262.8</v>
      </c>
      <c r="R432" s="89">
        <v>159.13</v>
      </c>
      <c r="S432" s="89">
        <v>25.91</v>
      </c>
      <c r="T432" s="89" t="s">
        <v>805</v>
      </c>
      <c r="U432" s="90">
        <v>45568</v>
      </c>
      <c r="V432" s="89" t="s">
        <v>1149</v>
      </c>
      <c r="W432" s="89" t="s">
        <v>806</v>
      </c>
      <c r="X432" s="89" t="s">
        <v>807</v>
      </c>
      <c r="Y432" s="89" t="s">
        <v>808</v>
      </c>
      <c r="Z432" s="89" t="s">
        <v>809</v>
      </c>
      <c r="AA432" s="89"/>
      <c r="AB432" s="89" t="s">
        <v>810</v>
      </c>
      <c r="AC432" s="89">
        <v>-28.838159999999998</v>
      </c>
      <c r="AD432" s="89">
        <v>-8.2895800000000008</v>
      </c>
      <c r="AE432" s="89">
        <v>-114.11833</v>
      </c>
      <c r="AF432" s="89">
        <v>2.41</v>
      </c>
      <c r="AG432" s="89" t="s">
        <v>811</v>
      </c>
      <c r="AH432" s="89">
        <v>9</v>
      </c>
      <c r="AI432" s="89" t="s">
        <v>812</v>
      </c>
      <c r="AJ432" s="89">
        <v>-46320.67</v>
      </c>
      <c r="AK432" s="89">
        <v>0.56999999999999995</v>
      </c>
    </row>
    <row r="433" spans="1:37" x14ac:dyDescent="0.3">
      <c r="A433" s="89" t="s">
        <v>877</v>
      </c>
      <c r="B433" s="89" t="s">
        <v>879</v>
      </c>
      <c r="C433" s="89" t="s">
        <v>813</v>
      </c>
      <c r="D433" s="89">
        <v>118</v>
      </c>
      <c r="E433" s="89" t="s">
        <v>803</v>
      </c>
      <c r="F433" s="89">
        <v>-74.25</v>
      </c>
      <c r="G433" s="89">
        <v>253.81</v>
      </c>
      <c r="H433" s="89"/>
      <c r="I433" s="89"/>
      <c r="J433" s="89"/>
      <c r="K433" s="89">
        <v>33.61</v>
      </c>
      <c r="L433" s="89">
        <v>-42.162880000000001</v>
      </c>
      <c r="M433" s="89" t="s">
        <v>460</v>
      </c>
      <c r="N433" s="89">
        <v>145.59172000000001</v>
      </c>
      <c r="O433" s="89" t="s">
        <v>460</v>
      </c>
      <c r="P433" s="89" t="s">
        <v>804</v>
      </c>
      <c r="Q433" s="89">
        <v>112.06</v>
      </c>
      <c r="R433" s="89">
        <v>6.75</v>
      </c>
      <c r="S433" s="89">
        <v>26.63</v>
      </c>
      <c r="T433" s="89" t="s">
        <v>805</v>
      </c>
      <c r="U433" s="90">
        <v>45568</v>
      </c>
      <c r="V433" s="89" t="s">
        <v>1150</v>
      </c>
      <c r="W433" s="89" t="s">
        <v>806</v>
      </c>
      <c r="X433" s="89" t="s">
        <v>807</v>
      </c>
      <c r="Y433" s="89" t="s">
        <v>808</v>
      </c>
      <c r="Z433" s="89" t="s">
        <v>809</v>
      </c>
      <c r="AA433" s="89"/>
      <c r="AB433" s="89" t="s">
        <v>882</v>
      </c>
      <c r="AC433" s="89"/>
      <c r="AD433" s="89"/>
      <c r="AE433" s="89"/>
      <c r="AF433" s="89"/>
      <c r="AG433" s="89" t="s">
        <v>811</v>
      </c>
      <c r="AH433" s="89">
        <v>9</v>
      </c>
      <c r="AI433" s="89" t="s">
        <v>812</v>
      </c>
      <c r="AJ433" s="89">
        <v>-28578.66</v>
      </c>
      <c r="AK433" s="89">
        <v>0.56999999999999995</v>
      </c>
    </row>
    <row r="434" spans="1:37" x14ac:dyDescent="0.3">
      <c r="A434" s="89" t="s">
        <v>877</v>
      </c>
      <c r="B434" s="89" t="s">
        <v>1053</v>
      </c>
      <c r="C434" s="89" t="s">
        <v>802</v>
      </c>
      <c r="D434" s="89">
        <v>118</v>
      </c>
      <c r="E434" s="89" t="s">
        <v>803</v>
      </c>
      <c r="F434" s="89">
        <v>-73.430000000000007</v>
      </c>
      <c r="G434" s="89">
        <v>253.6</v>
      </c>
      <c r="H434" s="89"/>
      <c r="I434" s="89"/>
      <c r="J434" s="89"/>
      <c r="K434" s="89">
        <v>70.150000000000006</v>
      </c>
      <c r="L434" s="89">
        <v>-42.162889999999997</v>
      </c>
      <c r="M434" s="89" t="s">
        <v>460</v>
      </c>
      <c r="N434" s="89">
        <v>145.59175999999999</v>
      </c>
      <c r="O434" s="89" t="s">
        <v>460</v>
      </c>
      <c r="P434" s="89" t="s">
        <v>1054</v>
      </c>
      <c r="Q434" s="89">
        <v>252.53</v>
      </c>
      <c r="R434" s="89">
        <v>146.34</v>
      </c>
      <c r="S434" s="89">
        <v>17.86</v>
      </c>
      <c r="T434" s="89" t="s">
        <v>805</v>
      </c>
      <c r="U434" s="90">
        <v>45562</v>
      </c>
      <c r="V434" s="89" t="s">
        <v>1151</v>
      </c>
      <c r="W434" s="89" t="s">
        <v>806</v>
      </c>
      <c r="X434" s="89" t="s">
        <v>807</v>
      </c>
      <c r="Y434" s="89" t="s">
        <v>808</v>
      </c>
      <c r="Z434" s="89" t="s">
        <v>809</v>
      </c>
      <c r="AA434" s="89"/>
      <c r="AB434" s="89" t="s">
        <v>882</v>
      </c>
      <c r="AC434" s="89"/>
      <c r="AD434" s="89"/>
      <c r="AE434" s="89"/>
      <c r="AF434" s="89"/>
      <c r="AG434" s="89" t="s">
        <v>811</v>
      </c>
      <c r="AH434" s="89">
        <v>9</v>
      </c>
      <c r="AI434" s="89" t="s">
        <v>812</v>
      </c>
      <c r="AJ434" s="89">
        <v>-6715.07</v>
      </c>
      <c r="AK434" s="89">
        <v>0.3</v>
      </c>
    </row>
    <row r="435" spans="1:37" x14ac:dyDescent="0.3">
      <c r="A435" s="89" t="s">
        <v>877</v>
      </c>
      <c r="B435" s="89" t="s">
        <v>879</v>
      </c>
      <c r="C435" s="89" t="s">
        <v>802</v>
      </c>
      <c r="D435" s="89">
        <v>119</v>
      </c>
      <c r="E435" s="89" t="s">
        <v>803</v>
      </c>
      <c r="F435" s="89">
        <v>-74.790000000000006</v>
      </c>
      <c r="G435" s="89">
        <v>254.88</v>
      </c>
      <c r="H435" s="89"/>
      <c r="I435" s="89"/>
      <c r="J435" s="89"/>
      <c r="K435" s="89">
        <v>31.38</v>
      </c>
      <c r="L435" s="89">
        <v>-42.162880000000001</v>
      </c>
      <c r="M435" s="89" t="s">
        <v>460</v>
      </c>
      <c r="N435" s="89">
        <v>145.59172000000001</v>
      </c>
      <c r="O435" s="89" t="s">
        <v>460</v>
      </c>
      <c r="P435" s="89" t="s">
        <v>804</v>
      </c>
      <c r="Q435" s="89">
        <v>265.23</v>
      </c>
      <c r="R435" s="89">
        <v>161.53</v>
      </c>
      <c r="S435" s="89">
        <v>25.9</v>
      </c>
      <c r="T435" s="89" t="s">
        <v>805</v>
      </c>
      <c r="U435" s="90">
        <v>45568</v>
      </c>
      <c r="V435" s="89" t="s">
        <v>1152</v>
      </c>
      <c r="W435" s="89" t="s">
        <v>806</v>
      </c>
      <c r="X435" s="89" t="s">
        <v>807</v>
      </c>
      <c r="Y435" s="89" t="s">
        <v>808</v>
      </c>
      <c r="Z435" s="89" t="s">
        <v>809</v>
      </c>
      <c r="AA435" s="89"/>
      <c r="AB435" s="89" t="s">
        <v>810</v>
      </c>
      <c r="AC435" s="89">
        <v>-29.091609999999999</v>
      </c>
      <c r="AD435" s="89">
        <v>-8.3579899999999991</v>
      </c>
      <c r="AE435" s="89">
        <v>-115.08325000000001</v>
      </c>
      <c r="AF435" s="89">
        <v>0.64</v>
      </c>
      <c r="AG435" s="89" t="s">
        <v>811</v>
      </c>
      <c r="AH435" s="89">
        <v>9</v>
      </c>
      <c r="AI435" s="89" t="s">
        <v>812</v>
      </c>
      <c r="AJ435" s="89">
        <v>-46323.1</v>
      </c>
      <c r="AK435" s="89">
        <v>0.56999999999999995</v>
      </c>
    </row>
    <row r="436" spans="1:37" x14ac:dyDescent="0.3">
      <c r="A436" s="89" t="s">
        <v>877</v>
      </c>
      <c r="B436" s="89" t="s">
        <v>879</v>
      </c>
      <c r="C436" s="89" t="s">
        <v>813</v>
      </c>
      <c r="D436" s="89">
        <v>119</v>
      </c>
      <c r="E436" s="89" t="s">
        <v>803</v>
      </c>
      <c r="F436" s="89">
        <v>-74.23</v>
      </c>
      <c r="G436" s="89">
        <v>253.33</v>
      </c>
      <c r="H436" s="89"/>
      <c r="I436" s="89"/>
      <c r="J436" s="89"/>
      <c r="K436" s="89">
        <v>34.89</v>
      </c>
      <c r="L436" s="89">
        <v>-42.162880000000001</v>
      </c>
      <c r="M436" s="89" t="s">
        <v>460</v>
      </c>
      <c r="N436" s="89">
        <v>145.59172000000001</v>
      </c>
      <c r="O436" s="89" t="s">
        <v>460</v>
      </c>
      <c r="P436" s="89" t="s">
        <v>804</v>
      </c>
      <c r="Q436" s="89">
        <v>70.52</v>
      </c>
      <c r="R436" s="89">
        <v>324.74</v>
      </c>
      <c r="S436" s="89">
        <v>26.62</v>
      </c>
      <c r="T436" s="89" t="s">
        <v>805</v>
      </c>
      <c r="U436" s="90">
        <v>45568</v>
      </c>
      <c r="V436" s="89" t="s">
        <v>1153</v>
      </c>
      <c r="W436" s="89" t="s">
        <v>806</v>
      </c>
      <c r="X436" s="89" t="s">
        <v>807</v>
      </c>
      <c r="Y436" s="89" t="s">
        <v>808</v>
      </c>
      <c r="Z436" s="89" t="s">
        <v>809</v>
      </c>
      <c r="AA436" s="89"/>
      <c r="AB436" s="89" t="s">
        <v>882</v>
      </c>
      <c r="AC436" s="89"/>
      <c r="AD436" s="89"/>
      <c r="AE436" s="89"/>
      <c r="AF436" s="89"/>
      <c r="AG436" s="89" t="s">
        <v>811</v>
      </c>
      <c r="AH436" s="89">
        <v>9</v>
      </c>
      <c r="AI436" s="89" t="s">
        <v>812</v>
      </c>
      <c r="AJ436" s="89">
        <v>-28895.59</v>
      </c>
      <c r="AK436" s="89">
        <v>0.56999999999999995</v>
      </c>
    </row>
    <row r="437" spans="1:37" x14ac:dyDescent="0.3">
      <c r="A437" s="89" t="s">
        <v>877</v>
      </c>
      <c r="B437" s="89" t="s">
        <v>1154</v>
      </c>
      <c r="C437" s="89" t="s">
        <v>802</v>
      </c>
      <c r="D437" s="89">
        <v>120</v>
      </c>
      <c r="E437" s="89" t="s">
        <v>803</v>
      </c>
      <c r="F437" s="89">
        <v>-73.63</v>
      </c>
      <c r="G437" s="89">
        <v>253.32</v>
      </c>
      <c r="H437" s="89"/>
      <c r="I437" s="89"/>
      <c r="J437" s="89"/>
      <c r="K437" s="89">
        <v>0</v>
      </c>
      <c r="L437" s="89">
        <v>-42.162889999999997</v>
      </c>
      <c r="M437" s="89" t="s">
        <v>460</v>
      </c>
      <c r="N437" s="89">
        <v>145.59175999999999</v>
      </c>
      <c r="O437" s="89" t="s">
        <v>460</v>
      </c>
      <c r="P437" s="89" t="s">
        <v>804</v>
      </c>
      <c r="Q437" s="89">
        <v>337.99</v>
      </c>
      <c r="R437" s="89">
        <v>231.65</v>
      </c>
      <c r="S437" s="89">
        <v>22.19</v>
      </c>
      <c r="T437" s="89" t="s">
        <v>805</v>
      </c>
      <c r="U437" s="90">
        <v>45567</v>
      </c>
      <c r="V437" s="89" t="s">
        <v>1155</v>
      </c>
      <c r="W437" s="89" t="s">
        <v>806</v>
      </c>
      <c r="X437" s="89" t="s">
        <v>807</v>
      </c>
      <c r="Y437" s="89" t="s">
        <v>808</v>
      </c>
      <c r="Z437" s="89" t="s">
        <v>809</v>
      </c>
      <c r="AA437" s="89"/>
      <c r="AB437" s="89" t="s">
        <v>882</v>
      </c>
      <c r="AC437" s="89"/>
      <c r="AD437" s="89"/>
      <c r="AE437" s="89"/>
      <c r="AF437" s="89"/>
      <c r="AG437" s="89" t="s">
        <v>811</v>
      </c>
      <c r="AH437" s="89">
        <v>9</v>
      </c>
      <c r="AI437" s="89" t="s">
        <v>812</v>
      </c>
      <c r="AJ437" s="89">
        <v>-10673.71</v>
      </c>
      <c r="AK437" s="89">
        <v>0.52</v>
      </c>
    </row>
    <row r="438" spans="1:37" x14ac:dyDescent="0.3">
      <c r="A438" s="89" t="s">
        <v>877</v>
      </c>
      <c r="B438" s="89" t="s">
        <v>1053</v>
      </c>
      <c r="C438" s="89" t="s">
        <v>802</v>
      </c>
      <c r="D438" s="89">
        <v>120</v>
      </c>
      <c r="E438" s="89" t="s">
        <v>803</v>
      </c>
      <c r="F438" s="89">
        <v>-73.34</v>
      </c>
      <c r="G438" s="89">
        <v>253.58</v>
      </c>
      <c r="H438" s="89"/>
      <c r="I438" s="89"/>
      <c r="J438" s="89"/>
      <c r="K438" s="89">
        <v>64.239999999999995</v>
      </c>
      <c r="L438" s="89">
        <v>-42.162889999999997</v>
      </c>
      <c r="M438" s="89" t="s">
        <v>460</v>
      </c>
      <c r="N438" s="89">
        <v>145.59175999999999</v>
      </c>
      <c r="O438" s="89" t="s">
        <v>460</v>
      </c>
      <c r="P438" s="89" t="s">
        <v>1054</v>
      </c>
      <c r="Q438" s="89">
        <v>247.59</v>
      </c>
      <c r="R438" s="89">
        <v>141.38</v>
      </c>
      <c r="S438" s="89">
        <v>17.850000000000001</v>
      </c>
      <c r="T438" s="89" t="s">
        <v>805</v>
      </c>
      <c r="U438" s="90">
        <v>45562</v>
      </c>
      <c r="V438" s="89" t="s">
        <v>1156</v>
      </c>
      <c r="W438" s="89" t="s">
        <v>806</v>
      </c>
      <c r="X438" s="89" t="s">
        <v>807</v>
      </c>
      <c r="Y438" s="89" t="s">
        <v>808</v>
      </c>
      <c r="Z438" s="89" t="s">
        <v>809</v>
      </c>
      <c r="AA438" s="89"/>
      <c r="AB438" s="89" t="s">
        <v>882</v>
      </c>
      <c r="AC438" s="89"/>
      <c r="AD438" s="89"/>
      <c r="AE438" s="89"/>
      <c r="AF438" s="89"/>
      <c r="AG438" s="89" t="s">
        <v>811</v>
      </c>
      <c r="AH438" s="89">
        <v>9</v>
      </c>
      <c r="AI438" s="89" t="s">
        <v>812</v>
      </c>
      <c r="AJ438" s="89">
        <v>-6710.13</v>
      </c>
      <c r="AK438" s="89">
        <v>0.3</v>
      </c>
    </row>
    <row r="439" spans="1:37" x14ac:dyDescent="0.3">
      <c r="A439" s="89" t="s">
        <v>877</v>
      </c>
      <c r="B439" s="89" t="s">
        <v>1053</v>
      </c>
      <c r="C439" s="89" t="s">
        <v>813</v>
      </c>
      <c r="D439" s="89">
        <v>120</v>
      </c>
      <c r="E439" s="89" t="s">
        <v>803</v>
      </c>
      <c r="F439" s="89">
        <v>-73.48</v>
      </c>
      <c r="G439" s="89">
        <v>253.87</v>
      </c>
      <c r="H439" s="89"/>
      <c r="I439" s="89"/>
      <c r="J439" s="89"/>
      <c r="K439" s="89">
        <v>68.78</v>
      </c>
      <c r="L439" s="89">
        <v>-42.162889999999997</v>
      </c>
      <c r="M439" s="89" t="s">
        <v>460</v>
      </c>
      <c r="N439" s="89">
        <v>145.59175999999999</v>
      </c>
      <c r="O439" s="89" t="s">
        <v>460</v>
      </c>
      <c r="P439" s="89" t="s">
        <v>1054</v>
      </c>
      <c r="Q439" s="89">
        <v>4.21</v>
      </c>
      <c r="R439" s="89">
        <v>258.23</v>
      </c>
      <c r="S439" s="89">
        <v>17.7</v>
      </c>
      <c r="T439" s="89" t="s">
        <v>805</v>
      </c>
      <c r="U439" s="90">
        <v>45562</v>
      </c>
      <c r="V439" s="89" t="s">
        <v>1157</v>
      </c>
      <c r="W439" s="89" t="s">
        <v>806</v>
      </c>
      <c r="X439" s="89" t="s">
        <v>807</v>
      </c>
      <c r="Y439" s="89" t="s">
        <v>808</v>
      </c>
      <c r="Z439" s="89" t="s">
        <v>809</v>
      </c>
      <c r="AA439" s="89"/>
      <c r="AB439" s="89" t="s">
        <v>882</v>
      </c>
      <c r="AC439" s="89"/>
      <c r="AD439" s="89"/>
      <c r="AE439" s="89"/>
      <c r="AF439" s="89"/>
      <c r="AG439" s="89" t="s">
        <v>811</v>
      </c>
      <c r="AH439" s="89">
        <v>9</v>
      </c>
      <c r="AI439" s="89" t="s">
        <v>812</v>
      </c>
      <c r="AJ439" s="89">
        <v>-4670.3599999999997</v>
      </c>
      <c r="AK439" s="89">
        <v>0.3</v>
      </c>
    </row>
    <row r="440" spans="1:37" x14ac:dyDescent="0.3">
      <c r="A440" s="89" t="s">
        <v>877</v>
      </c>
      <c r="B440" s="89" t="s">
        <v>879</v>
      </c>
      <c r="C440" s="89" t="s">
        <v>802</v>
      </c>
      <c r="D440" s="89">
        <v>120</v>
      </c>
      <c r="E440" s="89" t="s">
        <v>803</v>
      </c>
      <c r="F440" s="89">
        <v>-74.72</v>
      </c>
      <c r="G440" s="89">
        <v>254.91</v>
      </c>
      <c r="H440" s="89"/>
      <c r="I440" s="89"/>
      <c r="J440" s="89"/>
      <c r="K440" s="89">
        <v>30.63</v>
      </c>
      <c r="L440" s="89">
        <v>-42.162880000000001</v>
      </c>
      <c r="M440" s="89" t="s">
        <v>460</v>
      </c>
      <c r="N440" s="89">
        <v>145.59172000000001</v>
      </c>
      <c r="O440" s="89" t="s">
        <v>460</v>
      </c>
      <c r="P440" s="89" t="s">
        <v>804</v>
      </c>
      <c r="Q440" s="89">
        <v>263.57</v>
      </c>
      <c r="R440" s="89">
        <v>159.91</v>
      </c>
      <c r="S440" s="89">
        <v>25.91</v>
      </c>
      <c r="T440" s="89" t="s">
        <v>805</v>
      </c>
      <c r="U440" s="90">
        <v>45568</v>
      </c>
      <c r="V440" s="89" t="s">
        <v>1158</v>
      </c>
      <c r="W440" s="89" t="s">
        <v>806</v>
      </c>
      <c r="X440" s="89" t="s">
        <v>807</v>
      </c>
      <c r="Y440" s="89" t="s">
        <v>808</v>
      </c>
      <c r="Z440" s="89" t="s">
        <v>809</v>
      </c>
      <c r="AA440" s="89"/>
      <c r="AB440" s="89" t="s">
        <v>810</v>
      </c>
      <c r="AC440" s="89">
        <v>-29.345479999999998</v>
      </c>
      <c r="AD440" s="89">
        <v>-8.4265100000000004</v>
      </c>
      <c r="AE440" s="89">
        <v>-116.04806000000001</v>
      </c>
      <c r="AF440" s="89">
        <v>2.11</v>
      </c>
      <c r="AG440" s="89" t="s">
        <v>811</v>
      </c>
      <c r="AH440" s="89">
        <v>9</v>
      </c>
      <c r="AI440" s="89" t="s">
        <v>812</v>
      </c>
      <c r="AJ440" s="89">
        <v>-46321.440000000002</v>
      </c>
      <c r="AK440" s="89">
        <v>0.56999999999999995</v>
      </c>
    </row>
    <row r="441" spans="1:37" x14ac:dyDescent="0.3">
      <c r="A441" s="89" t="s">
        <v>877</v>
      </c>
      <c r="B441" s="89" t="s">
        <v>879</v>
      </c>
      <c r="C441" s="89" t="s">
        <v>813</v>
      </c>
      <c r="D441" s="89">
        <v>120</v>
      </c>
      <c r="E441" s="89" t="s">
        <v>803</v>
      </c>
      <c r="F441" s="89">
        <v>-74.25</v>
      </c>
      <c r="G441" s="89">
        <v>253.61</v>
      </c>
      <c r="H441" s="89"/>
      <c r="I441" s="89"/>
      <c r="J441" s="89"/>
      <c r="K441" s="89">
        <v>36.020000000000003</v>
      </c>
      <c r="L441" s="89">
        <v>-42.162880000000001</v>
      </c>
      <c r="M441" s="89" t="s">
        <v>460</v>
      </c>
      <c r="N441" s="89">
        <v>145.59172000000001</v>
      </c>
      <c r="O441" s="89" t="s">
        <v>460</v>
      </c>
      <c r="P441" s="89" t="s">
        <v>804</v>
      </c>
      <c r="Q441" s="89">
        <v>52.41</v>
      </c>
      <c r="R441" s="89">
        <v>306.92</v>
      </c>
      <c r="S441" s="89">
        <v>26.61</v>
      </c>
      <c r="T441" s="89" t="s">
        <v>805</v>
      </c>
      <c r="U441" s="90">
        <v>45568</v>
      </c>
      <c r="V441" s="89" t="s">
        <v>1159</v>
      </c>
      <c r="W441" s="89" t="s">
        <v>806</v>
      </c>
      <c r="X441" s="89" t="s">
        <v>807</v>
      </c>
      <c r="Y441" s="89" t="s">
        <v>808</v>
      </c>
      <c r="Z441" s="89" t="s">
        <v>809</v>
      </c>
      <c r="AA441" s="89"/>
      <c r="AB441" s="89" t="s">
        <v>882</v>
      </c>
      <c r="AC441" s="89"/>
      <c r="AD441" s="89"/>
      <c r="AE441" s="89"/>
      <c r="AF441" s="89"/>
      <c r="AG441" s="89" t="s">
        <v>811</v>
      </c>
      <c r="AH441" s="89">
        <v>9</v>
      </c>
      <c r="AI441" s="89" t="s">
        <v>812</v>
      </c>
      <c r="AJ441" s="89">
        <v>-29236.45</v>
      </c>
      <c r="AK441" s="89">
        <v>0.56999999999999995</v>
      </c>
    </row>
    <row r="442" spans="1:37" x14ac:dyDescent="0.3">
      <c r="A442" s="89" t="s">
        <v>877</v>
      </c>
      <c r="B442" s="89" t="s">
        <v>1154</v>
      </c>
      <c r="C442" s="89" t="s">
        <v>802</v>
      </c>
      <c r="D442" s="89">
        <v>120</v>
      </c>
      <c r="E442" s="89" t="s">
        <v>803</v>
      </c>
      <c r="F442" s="89">
        <v>-73.62</v>
      </c>
      <c r="G442" s="89">
        <v>253.32</v>
      </c>
      <c r="H442" s="89"/>
      <c r="I442" s="89"/>
      <c r="J442" s="89"/>
      <c r="K442" s="89">
        <v>11.93</v>
      </c>
      <c r="L442" s="89">
        <v>-42.162889999999997</v>
      </c>
      <c r="M442" s="89" t="s">
        <v>460</v>
      </c>
      <c r="N442" s="89">
        <v>145.59175999999999</v>
      </c>
      <c r="O442" s="89" t="s">
        <v>460</v>
      </c>
      <c r="P442" s="89" t="s">
        <v>804</v>
      </c>
      <c r="Q442" s="89">
        <v>338.64</v>
      </c>
      <c r="R442" s="89">
        <v>232.29</v>
      </c>
      <c r="S442" s="89">
        <v>22.12</v>
      </c>
      <c r="T442" s="89" t="s">
        <v>805</v>
      </c>
      <c r="U442" s="90">
        <v>45567</v>
      </c>
      <c r="V442" s="89" t="s">
        <v>1160</v>
      </c>
      <c r="W442" s="89" t="s">
        <v>806</v>
      </c>
      <c r="X442" s="89" t="s">
        <v>807</v>
      </c>
      <c r="Y442" s="89" t="s">
        <v>808</v>
      </c>
      <c r="Z442" s="89" t="s">
        <v>809</v>
      </c>
      <c r="AA442" s="89"/>
      <c r="AB442" s="89" t="s">
        <v>882</v>
      </c>
      <c r="AC442" s="89"/>
      <c r="AD442" s="89"/>
      <c r="AE442" s="89"/>
      <c r="AF442" s="89"/>
      <c r="AG442" s="89" t="s">
        <v>811</v>
      </c>
      <c r="AH442" s="89">
        <v>9</v>
      </c>
      <c r="AI442" s="89" t="s">
        <v>812</v>
      </c>
      <c r="AJ442" s="89">
        <v>-10674.36</v>
      </c>
      <c r="AK442" s="89">
        <v>0.52</v>
      </c>
    </row>
    <row r="443" spans="1:37" x14ac:dyDescent="0.3">
      <c r="A443" s="89" t="s">
        <v>877</v>
      </c>
      <c r="B443" s="89" t="s">
        <v>1154</v>
      </c>
      <c r="C443" s="89" t="s">
        <v>813</v>
      </c>
      <c r="D443" s="89">
        <v>120.01</v>
      </c>
      <c r="E443" s="89" t="s">
        <v>803</v>
      </c>
      <c r="F443" s="89">
        <v>-73.44</v>
      </c>
      <c r="G443" s="89">
        <v>254.34</v>
      </c>
      <c r="H443" s="89"/>
      <c r="I443" s="89"/>
      <c r="J443" s="89"/>
      <c r="K443" s="89">
        <v>0</v>
      </c>
      <c r="L443" s="89">
        <v>-42.162889999999997</v>
      </c>
      <c r="M443" s="89" t="s">
        <v>460</v>
      </c>
      <c r="N443" s="89">
        <v>145.59175999999999</v>
      </c>
      <c r="O443" s="89" t="s">
        <v>460</v>
      </c>
      <c r="P443" s="89" t="s">
        <v>804</v>
      </c>
      <c r="Q443" s="89">
        <v>10.85</v>
      </c>
      <c r="R443" s="89">
        <v>265.2</v>
      </c>
      <c r="S443" s="89">
        <v>21.06</v>
      </c>
      <c r="T443" s="89" t="s">
        <v>805</v>
      </c>
      <c r="U443" s="90">
        <v>45567</v>
      </c>
      <c r="V443" s="89" t="s">
        <v>1161</v>
      </c>
      <c r="W443" s="89" t="s">
        <v>806</v>
      </c>
      <c r="X443" s="89" t="s">
        <v>807</v>
      </c>
      <c r="Y443" s="89" t="s">
        <v>808</v>
      </c>
      <c r="Z443" s="89" t="s">
        <v>809</v>
      </c>
      <c r="AA443" s="89"/>
      <c r="AB443" s="89" t="s">
        <v>882</v>
      </c>
      <c r="AC443" s="89"/>
      <c r="AD443" s="89"/>
      <c r="AE443" s="89"/>
      <c r="AF443" s="89"/>
      <c r="AG443" s="89" t="s">
        <v>811</v>
      </c>
      <c r="AH443" s="89">
        <v>9</v>
      </c>
      <c r="AI443" s="89" t="s">
        <v>812</v>
      </c>
      <c r="AJ443" s="89">
        <v>-0.02</v>
      </c>
      <c r="AK443" s="89">
        <v>0.52</v>
      </c>
    </row>
    <row r="444" spans="1:37" x14ac:dyDescent="0.3">
      <c r="A444" s="89" t="s">
        <v>877</v>
      </c>
      <c r="B444" s="89" t="s">
        <v>879</v>
      </c>
      <c r="C444" s="89" t="s">
        <v>813</v>
      </c>
      <c r="D444" s="89">
        <v>121</v>
      </c>
      <c r="E444" s="89" t="s">
        <v>803</v>
      </c>
      <c r="F444" s="89">
        <v>-74.17</v>
      </c>
      <c r="G444" s="89">
        <v>254.52</v>
      </c>
      <c r="H444" s="89"/>
      <c r="I444" s="89"/>
      <c r="J444" s="89"/>
      <c r="K444" s="89">
        <v>35.270000000000003</v>
      </c>
      <c r="L444" s="89">
        <v>-42.162880000000001</v>
      </c>
      <c r="M444" s="89" t="s">
        <v>460</v>
      </c>
      <c r="N444" s="89">
        <v>145.59172000000001</v>
      </c>
      <c r="O444" s="89" t="s">
        <v>460</v>
      </c>
      <c r="P444" s="89" t="s">
        <v>804</v>
      </c>
      <c r="Q444" s="89">
        <v>215.74</v>
      </c>
      <c r="R444" s="89">
        <v>111.16</v>
      </c>
      <c r="S444" s="89">
        <v>26.6</v>
      </c>
      <c r="T444" s="89" t="s">
        <v>805</v>
      </c>
      <c r="U444" s="90">
        <v>45568</v>
      </c>
      <c r="V444" s="89" t="s">
        <v>1162</v>
      </c>
      <c r="W444" s="89" t="s">
        <v>806</v>
      </c>
      <c r="X444" s="89" t="s">
        <v>807</v>
      </c>
      <c r="Y444" s="89" t="s">
        <v>808</v>
      </c>
      <c r="Z444" s="89" t="s">
        <v>809</v>
      </c>
      <c r="AA444" s="89"/>
      <c r="AB444" s="89" t="s">
        <v>882</v>
      </c>
      <c r="AC444" s="89"/>
      <c r="AD444" s="89"/>
      <c r="AE444" s="89"/>
      <c r="AF444" s="89"/>
      <c r="AG444" s="89" t="s">
        <v>811</v>
      </c>
      <c r="AH444" s="89">
        <v>9</v>
      </c>
      <c r="AI444" s="89" t="s">
        <v>812</v>
      </c>
      <c r="AJ444" s="89">
        <v>-29399.78</v>
      </c>
      <c r="AK444" s="89">
        <v>0.56999999999999995</v>
      </c>
    </row>
    <row r="445" spans="1:37" x14ac:dyDescent="0.3">
      <c r="A445" s="89" t="s">
        <v>877</v>
      </c>
      <c r="B445" s="89" t="s">
        <v>879</v>
      </c>
      <c r="C445" s="89" t="s">
        <v>802</v>
      </c>
      <c r="D445" s="89">
        <v>121</v>
      </c>
      <c r="E445" s="89" t="s">
        <v>803</v>
      </c>
      <c r="F445" s="89">
        <v>-74.7</v>
      </c>
      <c r="G445" s="89">
        <v>254.91</v>
      </c>
      <c r="H445" s="89"/>
      <c r="I445" s="89"/>
      <c r="J445" s="89"/>
      <c r="K445" s="89">
        <v>30.91</v>
      </c>
      <c r="L445" s="89">
        <v>-42.162880000000001</v>
      </c>
      <c r="M445" s="89" t="s">
        <v>460</v>
      </c>
      <c r="N445" s="89">
        <v>145.59172000000001</v>
      </c>
      <c r="O445" s="89" t="s">
        <v>460</v>
      </c>
      <c r="P445" s="89" t="s">
        <v>804</v>
      </c>
      <c r="Q445" s="89">
        <v>262.68</v>
      </c>
      <c r="R445" s="89">
        <v>159.01</v>
      </c>
      <c r="S445" s="89">
        <v>25.92</v>
      </c>
      <c r="T445" s="89" t="s">
        <v>805</v>
      </c>
      <c r="U445" s="90">
        <v>45568</v>
      </c>
      <c r="V445" s="89" t="s">
        <v>1163</v>
      </c>
      <c r="W445" s="89" t="s">
        <v>806</v>
      </c>
      <c r="X445" s="89" t="s">
        <v>807</v>
      </c>
      <c r="Y445" s="89" t="s">
        <v>808</v>
      </c>
      <c r="Z445" s="89" t="s">
        <v>809</v>
      </c>
      <c r="AA445" s="89"/>
      <c r="AB445" s="89" t="s">
        <v>810</v>
      </c>
      <c r="AC445" s="89">
        <v>-29.600090000000002</v>
      </c>
      <c r="AD445" s="89">
        <v>-8.4951600000000003</v>
      </c>
      <c r="AE445" s="89">
        <v>-117.01267</v>
      </c>
      <c r="AF445" s="89">
        <v>0.6</v>
      </c>
      <c r="AG445" s="89" t="s">
        <v>811</v>
      </c>
      <c r="AH445" s="89">
        <v>9</v>
      </c>
      <c r="AI445" s="89" t="s">
        <v>812</v>
      </c>
      <c r="AJ445" s="89">
        <v>-46320.54</v>
      </c>
      <c r="AK445" s="89">
        <v>0.56999999999999995</v>
      </c>
    </row>
    <row r="446" spans="1:37" x14ac:dyDescent="0.3">
      <c r="A446" s="89" t="s">
        <v>877</v>
      </c>
      <c r="B446" s="89" t="s">
        <v>879</v>
      </c>
      <c r="C446" s="89" t="s">
        <v>813</v>
      </c>
      <c r="D446" s="89">
        <v>122</v>
      </c>
      <c r="E446" s="89" t="s">
        <v>803</v>
      </c>
      <c r="F446" s="89">
        <v>-74.09</v>
      </c>
      <c r="G446" s="89">
        <v>253.91</v>
      </c>
      <c r="H446" s="89"/>
      <c r="I446" s="89"/>
      <c r="J446" s="89"/>
      <c r="K446" s="89">
        <v>33.369999999999997</v>
      </c>
      <c r="L446" s="89">
        <v>-42.162880000000001</v>
      </c>
      <c r="M446" s="89" t="s">
        <v>460</v>
      </c>
      <c r="N446" s="89">
        <v>145.59172000000001</v>
      </c>
      <c r="O446" s="89" t="s">
        <v>460</v>
      </c>
      <c r="P446" s="89" t="s">
        <v>804</v>
      </c>
      <c r="Q446" s="89">
        <v>181.51</v>
      </c>
      <c r="R446" s="89">
        <v>76.33</v>
      </c>
      <c r="S446" s="89">
        <v>26.6</v>
      </c>
      <c r="T446" s="89" t="s">
        <v>805</v>
      </c>
      <c r="U446" s="90">
        <v>45568</v>
      </c>
      <c r="V446" s="89" t="s">
        <v>1164</v>
      </c>
      <c r="W446" s="89" t="s">
        <v>806</v>
      </c>
      <c r="X446" s="89" t="s">
        <v>807</v>
      </c>
      <c r="Y446" s="89" t="s">
        <v>808</v>
      </c>
      <c r="Z446" s="89" t="s">
        <v>809</v>
      </c>
      <c r="AA446" s="89"/>
      <c r="AB446" s="89" t="s">
        <v>882</v>
      </c>
      <c r="AC446" s="89"/>
      <c r="AD446" s="89"/>
      <c r="AE446" s="89"/>
      <c r="AF446" s="89"/>
      <c r="AG446" s="89" t="s">
        <v>811</v>
      </c>
      <c r="AH446" s="89">
        <v>9</v>
      </c>
      <c r="AI446" s="89" t="s">
        <v>812</v>
      </c>
      <c r="AJ446" s="89">
        <v>-29722</v>
      </c>
      <c r="AK446" s="89">
        <v>0.56999999999999995</v>
      </c>
    </row>
    <row r="447" spans="1:37" x14ac:dyDescent="0.3">
      <c r="A447" s="89" t="s">
        <v>877</v>
      </c>
      <c r="B447" s="89" t="s">
        <v>879</v>
      </c>
      <c r="C447" s="89" t="s">
        <v>802</v>
      </c>
      <c r="D447" s="89">
        <v>122</v>
      </c>
      <c r="E447" s="89" t="s">
        <v>803</v>
      </c>
      <c r="F447" s="89">
        <v>-74.650000000000006</v>
      </c>
      <c r="G447" s="89">
        <v>254.89</v>
      </c>
      <c r="H447" s="89"/>
      <c r="I447" s="89"/>
      <c r="J447" s="89"/>
      <c r="K447" s="89">
        <v>32.76</v>
      </c>
      <c r="L447" s="89">
        <v>-42.162880000000001</v>
      </c>
      <c r="M447" s="89" t="s">
        <v>460</v>
      </c>
      <c r="N447" s="89">
        <v>145.59172000000001</v>
      </c>
      <c r="O447" s="89" t="s">
        <v>460</v>
      </c>
      <c r="P447" s="89" t="s">
        <v>804</v>
      </c>
      <c r="Q447" s="89">
        <v>262.77999999999997</v>
      </c>
      <c r="R447" s="89">
        <v>159.1</v>
      </c>
      <c r="S447" s="89">
        <v>25.92</v>
      </c>
      <c r="T447" s="89" t="s">
        <v>805</v>
      </c>
      <c r="U447" s="90">
        <v>45568</v>
      </c>
      <c r="V447" s="89" t="s">
        <v>1165</v>
      </c>
      <c r="W447" s="89" t="s">
        <v>806</v>
      </c>
      <c r="X447" s="89" t="s">
        <v>807</v>
      </c>
      <c r="Y447" s="89" t="s">
        <v>808</v>
      </c>
      <c r="Z447" s="89" t="s">
        <v>809</v>
      </c>
      <c r="AA447" s="89"/>
      <c r="AB447" s="89" t="s">
        <v>810</v>
      </c>
      <c r="AC447" s="89">
        <v>-29.855260000000001</v>
      </c>
      <c r="AD447" s="89">
        <v>-8.5640099999999997</v>
      </c>
      <c r="AE447" s="89">
        <v>-117.97711</v>
      </c>
      <c r="AF447" s="89">
        <v>1.51</v>
      </c>
      <c r="AG447" s="89" t="s">
        <v>811</v>
      </c>
      <c r="AH447" s="89">
        <v>9</v>
      </c>
      <c r="AI447" s="89" t="s">
        <v>812</v>
      </c>
      <c r="AJ447" s="89">
        <v>-46320.65</v>
      </c>
      <c r="AK447" s="89">
        <v>0.56999999999999995</v>
      </c>
    </row>
    <row r="448" spans="1:37" x14ac:dyDescent="0.3">
      <c r="A448" s="89" t="s">
        <v>877</v>
      </c>
      <c r="B448" s="89" t="s">
        <v>1053</v>
      </c>
      <c r="C448" s="89" t="s">
        <v>802</v>
      </c>
      <c r="D448" s="89">
        <v>122</v>
      </c>
      <c r="E448" s="89" t="s">
        <v>803</v>
      </c>
      <c r="F448" s="89">
        <v>-73.290000000000006</v>
      </c>
      <c r="G448" s="89">
        <v>253.54</v>
      </c>
      <c r="H448" s="89"/>
      <c r="I448" s="89"/>
      <c r="J448" s="89"/>
      <c r="K448" s="89">
        <v>57.7</v>
      </c>
      <c r="L448" s="89">
        <v>-42.162889999999997</v>
      </c>
      <c r="M448" s="89" t="s">
        <v>460</v>
      </c>
      <c r="N448" s="89">
        <v>145.59175999999999</v>
      </c>
      <c r="O448" s="89" t="s">
        <v>460</v>
      </c>
      <c r="P448" s="89" t="s">
        <v>1054</v>
      </c>
      <c r="Q448" s="89">
        <v>247.59</v>
      </c>
      <c r="R448" s="89">
        <v>141.34</v>
      </c>
      <c r="S448" s="89">
        <v>17.84</v>
      </c>
      <c r="T448" s="89" t="s">
        <v>805</v>
      </c>
      <c r="U448" s="90">
        <v>45562</v>
      </c>
      <c r="V448" s="89" t="s">
        <v>1166</v>
      </c>
      <c r="W448" s="89" t="s">
        <v>806</v>
      </c>
      <c r="X448" s="89" t="s">
        <v>807</v>
      </c>
      <c r="Y448" s="89" t="s">
        <v>808</v>
      </c>
      <c r="Z448" s="89" t="s">
        <v>809</v>
      </c>
      <c r="AA448" s="89"/>
      <c r="AB448" s="89" t="s">
        <v>882</v>
      </c>
      <c r="AC448" s="89"/>
      <c r="AD448" s="89"/>
      <c r="AE448" s="89"/>
      <c r="AF448" s="89"/>
      <c r="AG448" s="89" t="s">
        <v>811</v>
      </c>
      <c r="AH448" s="89">
        <v>9</v>
      </c>
      <c r="AI448" s="89" t="s">
        <v>812</v>
      </c>
      <c r="AJ448" s="89">
        <v>-6710.13</v>
      </c>
      <c r="AK448" s="89">
        <v>0.3</v>
      </c>
    </row>
    <row r="449" spans="1:37" x14ac:dyDescent="0.3">
      <c r="A449" s="89" t="s">
        <v>877</v>
      </c>
      <c r="B449" s="89" t="s">
        <v>1154</v>
      </c>
      <c r="C449" s="89" t="s">
        <v>813</v>
      </c>
      <c r="D449" s="89">
        <v>122</v>
      </c>
      <c r="E449" s="89" t="s">
        <v>803</v>
      </c>
      <c r="F449" s="89">
        <v>-73.41</v>
      </c>
      <c r="G449" s="89">
        <v>254.17</v>
      </c>
      <c r="H449" s="89"/>
      <c r="I449" s="89"/>
      <c r="J449" s="89"/>
      <c r="K449" s="89">
        <v>42.37</v>
      </c>
      <c r="L449" s="89">
        <v>-42.162889999999997</v>
      </c>
      <c r="M449" s="89" t="s">
        <v>460</v>
      </c>
      <c r="N449" s="89">
        <v>145.59175999999999</v>
      </c>
      <c r="O449" s="89" t="s">
        <v>460</v>
      </c>
      <c r="P449" s="89" t="s">
        <v>804</v>
      </c>
      <c r="Q449" s="89">
        <v>348.94</v>
      </c>
      <c r="R449" s="89">
        <v>243.13</v>
      </c>
      <c r="S449" s="89">
        <v>21.21</v>
      </c>
      <c r="T449" s="89" t="s">
        <v>805</v>
      </c>
      <c r="U449" s="90">
        <v>45567</v>
      </c>
      <c r="V449" s="89" t="s">
        <v>1167</v>
      </c>
      <c r="W449" s="89" t="s">
        <v>806</v>
      </c>
      <c r="X449" s="89" t="s">
        <v>807</v>
      </c>
      <c r="Y449" s="89" t="s">
        <v>808</v>
      </c>
      <c r="Z449" s="89" t="s">
        <v>809</v>
      </c>
      <c r="AA449" s="89"/>
      <c r="AB449" s="89" t="s">
        <v>882</v>
      </c>
      <c r="AC449" s="89"/>
      <c r="AD449" s="89"/>
      <c r="AE449" s="89"/>
      <c r="AF449" s="89"/>
      <c r="AG449" s="89" t="s">
        <v>811</v>
      </c>
      <c r="AH449" s="89">
        <v>9</v>
      </c>
      <c r="AI449" s="89" t="s">
        <v>812</v>
      </c>
      <c r="AJ449" s="89">
        <v>-338.1</v>
      </c>
      <c r="AK449" s="89">
        <v>0.52</v>
      </c>
    </row>
    <row r="450" spans="1:37" x14ac:dyDescent="0.3">
      <c r="A450" s="89" t="s">
        <v>877</v>
      </c>
      <c r="B450" s="89" t="s">
        <v>1053</v>
      </c>
      <c r="C450" s="89" t="s">
        <v>813</v>
      </c>
      <c r="D450" s="89">
        <v>122</v>
      </c>
      <c r="E450" s="89" t="s">
        <v>803</v>
      </c>
      <c r="F450" s="89">
        <v>-73.42</v>
      </c>
      <c r="G450" s="89">
        <v>253.83</v>
      </c>
      <c r="H450" s="89"/>
      <c r="I450" s="89"/>
      <c r="J450" s="89"/>
      <c r="K450" s="89">
        <v>63.24</v>
      </c>
      <c r="L450" s="89">
        <v>-42.162889999999997</v>
      </c>
      <c r="M450" s="89" t="s">
        <v>460</v>
      </c>
      <c r="N450" s="89">
        <v>145.59175999999999</v>
      </c>
      <c r="O450" s="89" t="s">
        <v>460</v>
      </c>
      <c r="P450" s="89" t="s">
        <v>1054</v>
      </c>
      <c r="Q450" s="89">
        <v>323.93</v>
      </c>
      <c r="R450" s="89">
        <v>217.91</v>
      </c>
      <c r="S450" s="89">
        <v>17.71</v>
      </c>
      <c r="T450" s="89" t="s">
        <v>805</v>
      </c>
      <c r="U450" s="90">
        <v>45562</v>
      </c>
      <c r="V450" s="89" t="s">
        <v>1168</v>
      </c>
      <c r="W450" s="89" t="s">
        <v>806</v>
      </c>
      <c r="X450" s="89" t="s">
        <v>807</v>
      </c>
      <c r="Y450" s="89" t="s">
        <v>808</v>
      </c>
      <c r="Z450" s="89" t="s">
        <v>809</v>
      </c>
      <c r="AA450" s="89"/>
      <c r="AB450" s="89" t="s">
        <v>882</v>
      </c>
      <c r="AC450" s="89"/>
      <c r="AD450" s="89"/>
      <c r="AE450" s="89"/>
      <c r="AF450" s="89"/>
      <c r="AG450" s="89" t="s">
        <v>811</v>
      </c>
      <c r="AH450" s="89">
        <v>9</v>
      </c>
      <c r="AI450" s="89" t="s">
        <v>812</v>
      </c>
      <c r="AJ450" s="89">
        <v>-4990.08</v>
      </c>
      <c r="AK450" s="89">
        <v>0.3</v>
      </c>
    </row>
    <row r="451" spans="1:37" x14ac:dyDescent="0.3">
      <c r="A451" s="89" t="s">
        <v>877</v>
      </c>
      <c r="B451" s="89" t="s">
        <v>879</v>
      </c>
      <c r="C451" s="89" t="s">
        <v>802</v>
      </c>
      <c r="D451" s="89">
        <v>123</v>
      </c>
      <c r="E451" s="89" t="s">
        <v>803</v>
      </c>
      <c r="F451" s="89">
        <v>-74.599999999999994</v>
      </c>
      <c r="G451" s="89">
        <v>254.86</v>
      </c>
      <c r="H451" s="89"/>
      <c r="I451" s="89"/>
      <c r="J451" s="89"/>
      <c r="K451" s="89">
        <v>33.99</v>
      </c>
      <c r="L451" s="89">
        <v>-42.162880000000001</v>
      </c>
      <c r="M451" s="89" t="s">
        <v>460</v>
      </c>
      <c r="N451" s="89">
        <v>145.59172000000001</v>
      </c>
      <c r="O451" s="89" t="s">
        <v>460</v>
      </c>
      <c r="P451" s="89" t="s">
        <v>804</v>
      </c>
      <c r="Q451" s="89">
        <v>263.45999999999998</v>
      </c>
      <c r="R451" s="89">
        <v>159.74</v>
      </c>
      <c r="S451" s="89">
        <v>25.92</v>
      </c>
      <c r="T451" s="89" t="s">
        <v>805</v>
      </c>
      <c r="U451" s="90">
        <v>45568</v>
      </c>
      <c r="V451" s="89" t="s">
        <v>1169</v>
      </c>
      <c r="W451" s="89" t="s">
        <v>806</v>
      </c>
      <c r="X451" s="89" t="s">
        <v>807</v>
      </c>
      <c r="Y451" s="89" t="s">
        <v>808</v>
      </c>
      <c r="Z451" s="89" t="s">
        <v>809</v>
      </c>
      <c r="AA451" s="89"/>
      <c r="AB451" s="89" t="s">
        <v>810</v>
      </c>
      <c r="AC451" s="89">
        <v>-30.11121</v>
      </c>
      <c r="AD451" s="89">
        <v>-8.6331900000000008</v>
      </c>
      <c r="AE451" s="89">
        <v>-118.94132</v>
      </c>
      <c r="AF451" s="89">
        <v>1.52</v>
      </c>
      <c r="AG451" s="89" t="s">
        <v>811</v>
      </c>
      <c r="AH451" s="89">
        <v>9</v>
      </c>
      <c r="AI451" s="89" t="s">
        <v>812</v>
      </c>
      <c r="AJ451" s="89">
        <v>-46321.33</v>
      </c>
      <c r="AK451" s="89">
        <v>0.56999999999999995</v>
      </c>
    </row>
    <row r="452" spans="1:37" x14ac:dyDescent="0.3">
      <c r="A452" s="89" t="s">
        <v>877</v>
      </c>
      <c r="B452" s="89" t="s">
        <v>879</v>
      </c>
      <c r="C452" s="89" t="s">
        <v>813</v>
      </c>
      <c r="D452" s="89">
        <v>123</v>
      </c>
      <c r="E452" s="89" t="s">
        <v>803</v>
      </c>
      <c r="F452" s="89">
        <v>-74.03</v>
      </c>
      <c r="G452" s="89">
        <v>253.61</v>
      </c>
      <c r="H452" s="89"/>
      <c r="I452" s="89"/>
      <c r="J452" s="89"/>
      <c r="K452" s="89">
        <v>32.57</v>
      </c>
      <c r="L452" s="89">
        <v>-42.162880000000001</v>
      </c>
      <c r="M452" s="89" t="s">
        <v>460</v>
      </c>
      <c r="N452" s="89">
        <v>145.59172000000001</v>
      </c>
      <c r="O452" s="89" t="s">
        <v>460</v>
      </c>
      <c r="P452" s="89" t="s">
        <v>804</v>
      </c>
      <c r="Q452" s="89">
        <v>117.35</v>
      </c>
      <c r="R452" s="89">
        <v>11.89</v>
      </c>
      <c r="S452" s="89">
        <v>26.58</v>
      </c>
      <c r="T452" s="89" t="s">
        <v>805</v>
      </c>
      <c r="U452" s="90">
        <v>45568</v>
      </c>
      <c r="V452" s="89" t="s">
        <v>1170</v>
      </c>
      <c r="W452" s="89" t="s">
        <v>806</v>
      </c>
      <c r="X452" s="89" t="s">
        <v>807</v>
      </c>
      <c r="Y452" s="89" t="s">
        <v>808</v>
      </c>
      <c r="Z452" s="89" t="s">
        <v>809</v>
      </c>
      <c r="AA452" s="89"/>
      <c r="AB452" s="89" t="s">
        <v>882</v>
      </c>
      <c r="AC452" s="89"/>
      <c r="AD452" s="89"/>
      <c r="AE452" s="89"/>
      <c r="AF452" s="89"/>
      <c r="AG452" s="89" t="s">
        <v>811</v>
      </c>
      <c r="AH452" s="89">
        <v>9</v>
      </c>
      <c r="AI452" s="89" t="s">
        <v>812</v>
      </c>
      <c r="AJ452" s="89">
        <v>-30020.32</v>
      </c>
      <c r="AK452" s="89">
        <v>0.56999999999999995</v>
      </c>
    </row>
    <row r="453" spans="1:37" x14ac:dyDescent="0.3">
      <c r="A453" s="89" t="s">
        <v>877</v>
      </c>
      <c r="B453" s="89" t="s">
        <v>879</v>
      </c>
      <c r="C453" s="89" t="s">
        <v>802</v>
      </c>
      <c r="D453" s="89">
        <v>124</v>
      </c>
      <c r="E453" s="89" t="s">
        <v>803</v>
      </c>
      <c r="F453" s="89">
        <v>-74.56</v>
      </c>
      <c r="G453" s="89">
        <v>254.82</v>
      </c>
      <c r="H453" s="89"/>
      <c r="I453" s="89"/>
      <c r="J453" s="89"/>
      <c r="K453" s="89">
        <v>31.24</v>
      </c>
      <c r="L453" s="89">
        <v>-42.162880000000001</v>
      </c>
      <c r="M453" s="89" t="s">
        <v>460</v>
      </c>
      <c r="N453" s="89">
        <v>145.59172000000001</v>
      </c>
      <c r="O453" s="89" t="s">
        <v>460</v>
      </c>
      <c r="P453" s="89" t="s">
        <v>804</v>
      </c>
      <c r="Q453" s="89">
        <v>264.11</v>
      </c>
      <c r="R453" s="89">
        <v>160.35</v>
      </c>
      <c r="S453" s="89">
        <v>25.93</v>
      </c>
      <c r="T453" s="89" t="s">
        <v>805</v>
      </c>
      <c r="U453" s="90">
        <v>45568</v>
      </c>
      <c r="V453" s="89" t="s">
        <v>1171</v>
      </c>
      <c r="W453" s="89" t="s">
        <v>806</v>
      </c>
      <c r="X453" s="89" t="s">
        <v>807</v>
      </c>
      <c r="Y453" s="89" t="s">
        <v>808</v>
      </c>
      <c r="Z453" s="89" t="s">
        <v>809</v>
      </c>
      <c r="AA453" s="89"/>
      <c r="AB453" s="89" t="s">
        <v>810</v>
      </c>
      <c r="AC453" s="89">
        <v>-30.367850000000001</v>
      </c>
      <c r="AD453" s="89">
        <v>-8.7027300000000007</v>
      </c>
      <c r="AE453" s="89">
        <v>-119.90532</v>
      </c>
      <c r="AF453" s="89">
        <v>1.24</v>
      </c>
      <c r="AG453" s="89" t="s">
        <v>811</v>
      </c>
      <c r="AH453" s="89">
        <v>9</v>
      </c>
      <c r="AI453" s="89" t="s">
        <v>812</v>
      </c>
      <c r="AJ453" s="89">
        <v>-46321.97</v>
      </c>
      <c r="AK453" s="89">
        <v>0.56999999999999995</v>
      </c>
    </row>
    <row r="454" spans="1:37" x14ac:dyDescent="0.3">
      <c r="A454" s="89" t="s">
        <v>877</v>
      </c>
      <c r="B454" s="89" t="s">
        <v>1154</v>
      </c>
      <c r="C454" s="89" t="s">
        <v>802</v>
      </c>
      <c r="D454" s="89">
        <v>124</v>
      </c>
      <c r="E454" s="89" t="s">
        <v>803</v>
      </c>
      <c r="F454" s="89">
        <v>-73.459999999999994</v>
      </c>
      <c r="G454" s="89">
        <v>253.39</v>
      </c>
      <c r="H454" s="89"/>
      <c r="I454" s="89"/>
      <c r="J454" s="89"/>
      <c r="K454" s="89">
        <v>76.17</v>
      </c>
      <c r="L454" s="89">
        <v>-42.162889999999997</v>
      </c>
      <c r="M454" s="89" t="s">
        <v>460</v>
      </c>
      <c r="N454" s="89">
        <v>145.59175999999999</v>
      </c>
      <c r="O454" s="89" t="s">
        <v>460</v>
      </c>
      <c r="P454" s="89" t="s">
        <v>804</v>
      </c>
      <c r="Q454" s="89">
        <v>334.82</v>
      </c>
      <c r="R454" s="89">
        <v>228.54</v>
      </c>
      <c r="S454" s="89">
        <v>22.08</v>
      </c>
      <c r="T454" s="89" t="s">
        <v>805</v>
      </c>
      <c r="U454" s="90">
        <v>45567</v>
      </c>
      <c r="V454" s="89" t="s">
        <v>1172</v>
      </c>
      <c r="W454" s="89" t="s">
        <v>806</v>
      </c>
      <c r="X454" s="89" t="s">
        <v>807</v>
      </c>
      <c r="Y454" s="89" t="s">
        <v>808</v>
      </c>
      <c r="Z454" s="89" t="s">
        <v>809</v>
      </c>
      <c r="AA454" s="89"/>
      <c r="AB454" s="89" t="s">
        <v>882</v>
      </c>
      <c r="AC454" s="89"/>
      <c r="AD454" s="89"/>
      <c r="AE454" s="89"/>
      <c r="AF454" s="89"/>
      <c r="AG454" s="89" t="s">
        <v>811</v>
      </c>
      <c r="AH454" s="89">
        <v>9</v>
      </c>
      <c r="AI454" s="89" t="s">
        <v>812</v>
      </c>
      <c r="AJ454" s="89">
        <v>-10670.54</v>
      </c>
      <c r="AK454" s="89">
        <v>0.52</v>
      </c>
    </row>
    <row r="455" spans="1:37" x14ac:dyDescent="0.3">
      <c r="A455" s="89" t="s">
        <v>877</v>
      </c>
      <c r="B455" s="89" t="s">
        <v>1154</v>
      </c>
      <c r="C455" s="89" t="s">
        <v>813</v>
      </c>
      <c r="D455" s="89">
        <v>124</v>
      </c>
      <c r="E455" s="89" t="s">
        <v>803</v>
      </c>
      <c r="F455" s="89">
        <v>-73.180000000000007</v>
      </c>
      <c r="G455" s="89">
        <v>254.58</v>
      </c>
      <c r="H455" s="89"/>
      <c r="I455" s="89"/>
      <c r="J455" s="89"/>
      <c r="K455" s="89">
        <v>49.51</v>
      </c>
      <c r="L455" s="89">
        <v>-42.162889999999997</v>
      </c>
      <c r="M455" s="89" t="s">
        <v>460</v>
      </c>
      <c r="N455" s="89">
        <v>145.59175999999999</v>
      </c>
      <c r="O455" s="89" t="s">
        <v>460</v>
      </c>
      <c r="P455" s="89" t="s">
        <v>804</v>
      </c>
      <c r="Q455" s="89">
        <v>141.54</v>
      </c>
      <c r="R455" s="89">
        <v>36.15</v>
      </c>
      <c r="S455" s="89">
        <v>21.23</v>
      </c>
      <c r="T455" s="89" t="s">
        <v>805</v>
      </c>
      <c r="U455" s="90">
        <v>45567</v>
      </c>
      <c r="V455" s="89" t="s">
        <v>1173</v>
      </c>
      <c r="W455" s="89" t="s">
        <v>806</v>
      </c>
      <c r="X455" s="89" t="s">
        <v>807</v>
      </c>
      <c r="Y455" s="89" t="s">
        <v>808</v>
      </c>
      <c r="Z455" s="89" t="s">
        <v>809</v>
      </c>
      <c r="AA455" s="89"/>
      <c r="AB455" s="89" t="s">
        <v>882</v>
      </c>
      <c r="AC455" s="89"/>
      <c r="AD455" s="89"/>
      <c r="AE455" s="89"/>
      <c r="AF455" s="89"/>
      <c r="AG455" s="89" t="s">
        <v>811</v>
      </c>
      <c r="AH455" s="89">
        <v>9</v>
      </c>
      <c r="AI455" s="89" t="s">
        <v>812</v>
      </c>
      <c r="AJ455" s="89">
        <v>-845.45</v>
      </c>
      <c r="AK455" s="89">
        <v>0.52</v>
      </c>
    </row>
    <row r="456" spans="1:37" x14ac:dyDescent="0.3">
      <c r="A456" s="89" t="s">
        <v>877</v>
      </c>
      <c r="B456" s="89" t="s">
        <v>879</v>
      </c>
      <c r="C456" s="89" t="s">
        <v>813</v>
      </c>
      <c r="D456" s="89">
        <v>124</v>
      </c>
      <c r="E456" s="89" t="s">
        <v>803</v>
      </c>
      <c r="F456" s="89">
        <v>-74.09</v>
      </c>
      <c r="G456" s="89">
        <v>253.58</v>
      </c>
      <c r="H456" s="89"/>
      <c r="I456" s="89"/>
      <c r="J456" s="89"/>
      <c r="K456" s="89">
        <v>35.22</v>
      </c>
      <c r="L456" s="89">
        <v>-42.162880000000001</v>
      </c>
      <c r="M456" s="89" t="s">
        <v>460</v>
      </c>
      <c r="N456" s="89">
        <v>145.59172000000001</v>
      </c>
      <c r="O456" s="89" t="s">
        <v>460</v>
      </c>
      <c r="P456" s="89" t="s">
        <v>804</v>
      </c>
      <c r="Q456" s="89">
        <v>52.41</v>
      </c>
      <c r="R456" s="89">
        <v>306.93</v>
      </c>
      <c r="S456" s="89">
        <v>26.57</v>
      </c>
      <c r="T456" s="89" t="s">
        <v>805</v>
      </c>
      <c r="U456" s="90">
        <v>45568</v>
      </c>
      <c r="V456" s="89" t="s">
        <v>1174</v>
      </c>
      <c r="W456" s="89" t="s">
        <v>806</v>
      </c>
      <c r="X456" s="89" t="s">
        <v>807</v>
      </c>
      <c r="Y456" s="89" t="s">
        <v>808</v>
      </c>
      <c r="Z456" s="89" t="s">
        <v>809</v>
      </c>
      <c r="AA456" s="89"/>
      <c r="AB456" s="89" t="s">
        <v>882</v>
      </c>
      <c r="AC456" s="89"/>
      <c r="AD456" s="89"/>
      <c r="AE456" s="89"/>
      <c r="AF456" s="89"/>
      <c r="AG456" s="89" t="s">
        <v>811</v>
      </c>
      <c r="AH456" s="89">
        <v>9</v>
      </c>
      <c r="AI456" s="89" t="s">
        <v>812</v>
      </c>
      <c r="AJ456" s="89">
        <v>-30314.04</v>
      </c>
      <c r="AK456" s="89">
        <v>0.56999999999999995</v>
      </c>
    </row>
    <row r="457" spans="1:37" x14ac:dyDescent="0.3">
      <c r="A457" s="89" t="s">
        <v>877</v>
      </c>
      <c r="B457" s="89" t="s">
        <v>1053</v>
      </c>
      <c r="C457" s="89" t="s">
        <v>813</v>
      </c>
      <c r="D457" s="89">
        <v>124</v>
      </c>
      <c r="E457" s="89" t="s">
        <v>803</v>
      </c>
      <c r="F457" s="89">
        <v>-73.260000000000005</v>
      </c>
      <c r="G457" s="89">
        <v>253.45</v>
      </c>
      <c r="H457" s="89"/>
      <c r="I457" s="89"/>
      <c r="J457" s="89"/>
      <c r="K457" s="89">
        <v>64.14</v>
      </c>
      <c r="L457" s="89">
        <v>-42.162889999999997</v>
      </c>
      <c r="M457" s="89" t="s">
        <v>460</v>
      </c>
      <c r="N457" s="89">
        <v>145.59175999999999</v>
      </c>
      <c r="O457" s="89" t="s">
        <v>460</v>
      </c>
      <c r="P457" s="89" t="s">
        <v>1054</v>
      </c>
      <c r="Q457" s="89">
        <v>71.36</v>
      </c>
      <c r="R457" s="89">
        <v>324.97000000000003</v>
      </c>
      <c r="S457" s="89">
        <v>17.71</v>
      </c>
      <c r="T457" s="89" t="s">
        <v>805</v>
      </c>
      <c r="U457" s="90">
        <v>45562</v>
      </c>
      <c r="V457" s="89" t="s">
        <v>1175</v>
      </c>
      <c r="W457" s="89" t="s">
        <v>806</v>
      </c>
      <c r="X457" s="89" t="s">
        <v>807</v>
      </c>
      <c r="Y457" s="89" t="s">
        <v>808</v>
      </c>
      <c r="Z457" s="89" t="s">
        <v>809</v>
      </c>
      <c r="AA457" s="89"/>
      <c r="AB457" s="89" t="s">
        <v>882</v>
      </c>
      <c r="AC457" s="89"/>
      <c r="AD457" s="89"/>
      <c r="AE457" s="89"/>
      <c r="AF457" s="89"/>
      <c r="AG457" s="89" t="s">
        <v>811</v>
      </c>
      <c r="AH457" s="89">
        <v>9</v>
      </c>
      <c r="AI457" s="89" t="s">
        <v>812</v>
      </c>
      <c r="AJ457" s="89">
        <v>-5095.1000000000004</v>
      </c>
      <c r="AK457" s="89">
        <v>0.3</v>
      </c>
    </row>
    <row r="458" spans="1:37" x14ac:dyDescent="0.3">
      <c r="A458" s="89" t="s">
        <v>877</v>
      </c>
      <c r="B458" s="89" t="s">
        <v>1053</v>
      </c>
      <c r="C458" s="89" t="s">
        <v>802</v>
      </c>
      <c r="D458" s="89">
        <v>124</v>
      </c>
      <c r="E458" s="89" t="s">
        <v>803</v>
      </c>
      <c r="F458" s="89">
        <v>-73.239999999999995</v>
      </c>
      <c r="G458" s="89">
        <v>253.6</v>
      </c>
      <c r="H458" s="89"/>
      <c r="I458" s="89"/>
      <c r="J458" s="89"/>
      <c r="K458" s="89">
        <v>65.14</v>
      </c>
      <c r="L458" s="89">
        <v>-42.162889999999997</v>
      </c>
      <c r="M458" s="89" t="s">
        <v>460</v>
      </c>
      <c r="N458" s="89">
        <v>145.59175999999999</v>
      </c>
      <c r="O458" s="89" t="s">
        <v>460</v>
      </c>
      <c r="P458" s="89" t="s">
        <v>1054</v>
      </c>
      <c r="Q458" s="89">
        <v>247.87</v>
      </c>
      <c r="R458" s="89">
        <v>141.69</v>
      </c>
      <c r="S458" s="89">
        <v>17.84</v>
      </c>
      <c r="T458" s="89" t="s">
        <v>805</v>
      </c>
      <c r="U458" s="90">
        <v>45562</v>
      </c>
      <c r="V458" s="89" t="s">
        <v>1176</v>
      </c>
      <c r="W458" s="89" t="s">
        <v>806</v>
      </c>
      <c r="X458" s="89" t="s">
        <v>807</v>
      </c>
      <c r="Y458" s="89" t="s">
        <v>808</v>
      </c>
      <c r="Z458" s="89" t="s">
        <v>809</v>
      </c>
      <c r="AA458" s="89"/>
      <c r="AB458" s="89" t="s">
        <v>882</v>
      </c>
      <c r="AC458" s="89"/>
      <c r="AD458" s="89"/>
      <c r="AE458" s="89"/>
      <c r="AF458" s="89"/>
      <c r="AG458" s="89" t="s">
        <v>811</v>
      </c>
      <c r="AH458" s="89">
        <v>9</v>
      </c>
      <c r="AI458" s="89" t="s">
        <v>812</v>
      </c>
      <c r="AJ458" s="89">
        <v>-6710.42</v>
      </c>
      <c r="AK458" s="89">
        <v>0.3</v>
      </c>
    </row>
    <row r="459" spans="1:37" x14ac:dyDescent="0.3">
      <c r="A459" s="89" t="s">
        <v>877</v>
      </c>
      <c r="B459" s="89" t="s">
        <v>879</v>
      </c>
      <c r="C459" s="89" t="s">
        <v>813</v>
      </c>
      <c r="D459" s="89">
        <v>125</v>
      </c>
      <c r="E459" s="89" t="s">
        <v>803</v>
      </c>
      <c r="F459" s="89">
        <v>-74.14</v>
      </c>
      <c r="G459" s="89">
        <v>253.69</v>
      </c>
      <c r="H459" s="89"/>
      <c r="I459" s="89"/>
      <c r="J459" s="89"/>
      <c r="K459" s="89">
        <v>33.42</v>
      </c>
      <c r="L459" s="89">
        <v>-42.162880000000001</v>
      </c>
      <c r="M459" s="89" t="s">
        <v>460</v>
      </c>
      <c r="N459" s="89">
        <v>145.59172000000001</v>
      </c>
      <c r="O459" s="89" t="s">
        <v>460</v>
      </c>
      <c r="P459" s="89" t="s">
        <v>804</v>
      </c>
      <c r="Q459" s="89">
        <v>357.78</v>
      </c>
      <c r="R459" s="89">
        <v>252.41</v>
      </c>
      <c r="S459" s="89">
        <v>26.56</v>
      </c>
      <c r="T459" s="89" t="s">
        <v>805</v>
      </c>
      <c r="U459" s="90">
        <v>45568</v>
      </c>
      <c r="V459" s="89" t="s">
        <v>1177</v>
      </c>
      <c r="W459" s="89" t="s">
        <v>806</v>
      </c>
      <c r="X459" s="89" t="s">
        <v>807</v>
      </c>
      <c r="Y459" s="89" t="s">
        <v>808</v>
      </c>
      <c r="Z459" s="89" t="s">
        <v>809</v>
      </c>
      <c r="AA459" s="89"/>
      <c r="AB459" s="89" t="s">
        <v>882</v>
      </c>
      <c r="AC459" s="89"/>
      <c r="AD459" s="89"/>
      <c r="AE459" s="89"/>
      <c r="AF459" s="89"/>
      <c r="AG459" s="89" t="s">
        <v>811</v>
      </c>
      <c r="AH459" s="89">
        <v>9</v>
      </c>
      <c r="AI459" s="89" t="s">
        <v>812</v>
      </c>
      <c r="AJ459" s="89">
        <v>-30620.92</v>
      </c>
      <c r="AK459" s="89">
        <v>0.56999999999999995</v>
      </c>
    </row>
    <row r="460" spans="1:37" x14ac:dyDescent="0.3">
      <c r="A460" s="89" t="s">
        <v>877</v>
      </c>
      <c r="B460" s="89" t="s">
        <v>879</v>
      </c>
      <c r="C460" s="89" t="s">
        <v>802</v>
      </c>
      <c r="D460" s="89">
        <v>125</v>
      </c>
      <c r="E460" s="89" t="s">
        <v>803</v>
      </c>
      <c r="F460" s="89">
        <v>-74.55</v>
      </c>
      <c r="G460" s="89">
        <v>254.82</v>
      </c>
      <c r="H460" s="89"/>
      <c r="I460" s="89"/>
      <c r="J460" s="89"/>
      <c r="K460" s="89">
        <v>30.3</v>
      </c>
      <c r="L460" s="89">
        <v>-42.162880000000001</v>
      </c>
      <c r="M460" s="89" t="s">
        <v>460</v>
      </c>
      <c r="N460" s="89">
        <v>145.59172000000001</v>
      </c>
      <c r="O460" s="89" t="s">
        <v>460</v>
      </c>
      <c r="P460" s="89" t="s">
        <v>804</v>
      </c>
      <c r="Q460" s="89">
        <v>263.88</v>
      </c>
      <c r="R460" s="89">
        <v>160.12</v>
      </c>
      <c r="S460" s="89">
        <v>25.93</v>
      </c>
      <c r="T460" s="89" t="s">
        <v>805</v>
      </c>
      <c r="U460" s="90">
        <v>45568</v>
      </c>
      <c r="V460" s="89" t="s">
        <v>1178</v>
      </c>
      <c r="W460" s="89" t="s">
        <v>806</v>
      </c>
      <c r="X460" s="89" t="s">
        <v>807</v>
      </c>
      <c r="Y460" s="89" t="s">
        <v>808</v>
      </c>
      <c r="Z460" s="89" t="s">
        <v>809</v>
      </c>
      <c r="AA460" s="89"/>
      <c r="AB460" s="89" t="s">
        <v>810</v>
      </c>
      <c r="AC460" s="89">
        <v>-30.624870000000001</v>
      </c>
      <c r="AD460" s="89">
        <v>-8.7724600000000006</v>
      </c>
      <c r="AE460" s="89">
        <v>-120.86921</v>
      </c>
      <c r="AF460" s="89">
        <v>0.3</v>
      </c>
      <c r="AG460" s="89" t="s">
        <v>811</v>
      </c>
      <c r="AH460" s="89">
        <v>9</v>
      </c>
      <c r="AI460" s="89" t="s">
        <v>812</v>
      </c>
      <c r="AJ460" s="89">
        <v>-46321.75</v>
      </c>
      <c r="AK460" s="89">
        <v>0.56999999999999995</v>
      </c>
    </row>
    <row r="461" spans="1:37" x14ac:dyDescent="0.3">
      <c r="A461" s="89" t="s">
        <v>877</v>
      </c>
      <c r="B461" s="89" t="s">
        <v>879</v>
      </c>
      <c r="C461" s="89" t="s">
        <v>802</v>
      </c>
      <c r="D461" s="89">
        <v>126</v>
      </c>
      <c r="E461" s="89" t="s">
        <v>803</v>
      </c>
      <c r="F461" s="89">
        <v>-74.52</v>
      </c>
      <c r="G461" s="89">
        <v>254.87</v>
      </c>
      <c r="H461" s="89"/>
      <c r="I461" s="89"/>
      <c r="J461" s="89"/>
      <c r="K461" s="89">
        <v>31.81</v>
      </c>
      <c r="L461" s="89">
        <v>-42.162880000000001</v>
      </c>
      <c r="M461" s="89" t="s">
        <v>460</v>
      </c>
      <c r="N461" s="89">
        <v>145.59172000000001</v>
      </c>
      <c r="O461" s="89" t="s">
        <v>460</v>
      </c>
      <c r="P461" s="89" t="s">
        <v>804</v>
      </c>
      <c r="Q461" s="89">
        <v>263.98</v>
      </c>
      <c r="R461" s="89">
        <v>160.28</v>
      </c>
      <c r="S461" s="89">
        <v>25.93</v>
      </c>
      <c r="T461" s="89" t="s">
        <v>805</v>
      </c>
      <c r="U461" s="90">
        <v>45568</v>
      </c>
      <c r="V461" s="89" t="s">
        <v>1179</v>
      </c>
      <c r="W461" s="89" t="s">
        <v>806</v>
      </c>
      <c r="X461" s="89" t="s">
        <v>807</v>
      </c>
      <c r="Y461" s="89" t="s">
        <v>808</v>
      </c>
      <c r="Z461" s="89" t="s">
        <v>809</v>
      </c>
      <c r="AA461" s="89"/>
      <c r="AB461" s="89" t="s">
        <v>810</v>
      </c>
      <c r="AC461" s="89">
        <v>-30.882239999999999</v>
      </c>
      <c r="AD461" s="89">
        <v>-8.8421699999999994</v>
      </c>
      <c r="AE461" s="89">
        <v>-121.833</v>
      </c>
      <c r="AF461" s="89">
        <v>0.98</v>
      </c>
      <c r="AG461" s="89" t="s">
        <v>811</v>
      </c>
      <c r="AH461" s="89">
        <v>9</v>
      </c>
      <c r="AI461" s="89" t="s">
        <v>812</v>
      </c>
      <c r="AJ461" s="89">
        <v>-46321.85</v>
      </c>
      <c r="AK461" s="89">
        <v>0.56999999999999995</v>
      </c>
    </row>
    <row r="462" spans="1:37" x14ac:dyDescent="0.3">
      <c r="A462" s="89" t="s">
        <v>877</v>
      </c>
      <c r="B462" s="89" t="s">
        <v>879</v>
      </c>
      <c r="C462" s="89" t="s">
        <v>813</v>
      </c>
      <c r="D462" s="89">
        <v>126</v>
      </c>
      <c r="E462" s="89" t="s">
        <v>803</v>
      </c>
      <c r="F462" s="89">
        <v>-73.930000000000007</v>
      </c>
      <c r="G462" s="89">
        <v>253.85</v>
      </c>
      <c r="H462" s="89"/>
      <c r="I462" s="89"/>
      <c r="J462" s="89"/>
      <c r="K462" s="89">
        <v>33.04</v>
      </c>
      <c r="L462" s="89">
        <v>-42.162880000000001</v>
      </c>
      <c r="M462" s="89" t="s">
        <v>460</v>
      </c>
      <c r="N462" s="89">
        <v>145.59172000000001</v>
      </c>
      <c r="O462" s="89" t="s">
        <v>460</v>
      </c>
      <c r="P462" s="89" t="s">
        <v>804</v>
      </c>
      <c r="Q462" s="89">
        <v>137.35</v>
      </c>
      <c r="R462" s="89">
        <v>32.15</v>
      </c>
      <c r="S462" s="89">
        <v>26.56</v>
      </c>
      <c r="T462" s="89" t="s">
        <v>805</v>
      </c>
      <c r="U462" s="90">
        <v>45568</v>
      </c>
      <c r="V462" s="89" t="s">
        <v>1180</v>
      </c>
      <c r="W462" s="89" t="s">
        <v>806</v>
      </c>
      <c r="X462" s="89" t="s">
        <v>807</v>
      </c>
      <c r="Y462" s="89" t="s">
        <v>808</v>
      </c>
      <c r="Z462" s="89" t="s">
        <v>809</v>
      </c>
      <c r="AA462" s="89"/>
      <c r="AB462" s="89" t="s">
        <v>882</v>
      </c>
      <c r="AC462" s="89"/>
      <c r="AD462" s="89"/>
      <c r="AE462" s="89"/>
      <c r="AF462" s="89"/>
      <c r="AG462" s="89" t="s">
        <v>811</v>
      </c>
      <c r="AH462" s="89">
        <v>9</v>
      </c>
      <c r="AI462" s="89" t="s">
        <v>812</v>
      </c>
      <c r="AJ462" s="89">
        <v>-30754.91</v>
      </c>
      <c r="AK462" s="89">
        <v>0.56999999999999995</v>
      </c>
    </row>
    <row r="463" spans="1:37" x14ac:dyDescent="0.3">
      <c r="A463" s="89" t="s">
        <v>877</v>
      </c>
      <c r="B463" s="89" t="s">
        <v>1053</v>
      </c>
      <c r="C463" s="89" t="s">
        <v>813</v>
      </c>
      <c r="D463" s="89">
        <v>126</v>
      </c>
      <c r="E463" s="89" t="s">
        <v>803</v>
      </c>
      <c r="F463" s="89">
        <v>-73.27</v>
      </c>
      <c r="G463" s="89">
        <v>253.86</v>
      </c>
      <c r="H463" s="89"/>
      <c r="I463" s="89"/>
      <c r="J463" s="89"/>
      <c r="K463" s="89">
        <v>64.849999999999994</v>
      </c>
      <c r="L463" s="89">
        <v>-42.162889999999997</v>
      </c>
      <c r="M463" s="89" t="s">
        <v>460</v>
      </c>
      <c r="N463" s="89">
        <v>145.59175999999999</v>
      </c>
      <c r="O463" s="89" t="s">
        <v>460</v>
      </c>
      <c r="P463" s="89" t="s">
        <v>1054</v>
      </c>
      <c r="Q463" s="89">
        <v>8.3800000000000008</v>
      </c>
      <c r="R463" s="89">
        <v>262.41000000000003</v>
      </c>
      <c r="S463" s="89">
        <v>17.72</v>
      </c>
      <c r="T463" s="89" t="s">
        <v>805</v>
      </c>
      <c r="U463" s="90">
        <v>45562</v>
      </c>
      <c r="V463" s="89" t="s">
        <v>1181</v>
      </c>
      <c r="W463" s="89" t="s">
        <v>806</v>
      </c>
      <c r="X463" s="89" t="s">
        <v>807</v>
      </c>
      <c r="Y463" s="89" t="s">
        <v>808</v>
      </c>
      <c r="Z463" s="89" t="s">
        <v>809</v>
      </c>
      <c r="AA463" s="89"/>
      <c r="AB463" s="89" t="s">
        <v>882</v>
      </c>
      <c r="AC463" s="89"/>
      <c r="AD463" s="89"/>
      <c r="AE463" s="89"/>
      <c r="AF463" s="89"/>
      <c r="AG463" s="89" t="s">
        <v>811</v>
      </c>
      <c r="AH463" s="89">
        <v>9</v>
      </c>
      <c r="AI463" s="89" t="s">
        <v>812</v>
      </c>
      <c r="AJ463" s="89">
        <v>-5390.3</v>
      </c>
      <c r="AK463" s="89">
        <v>0.3</v>
      </c>
    </row>
    <row r="464" spans="1:37" x14ac:dyDescent="0.3">
      <c r="A464" s="89" t="s">
        <v>877</v>
      </c>
      <c r="B464" s="89" t="s">
        <v>1154</v>
      </c>
      <c r="C464" s="89" t="s">
        <v>813</v>
      </c>
      <c r="D464" s="89">
        <v>126</v>
      </c>
      <c r="E464" s="89" t="s">
        <v>803</v>
      </c>
      <c r="F464" s="89">
        <v>-73.12</v>
      </c>
      <c r="G464" s="89">
        <v>254.31</v>
      </c>
      <c r="H464" s="89"/>
      <c r="I464" s="89"/>
      <c r="J464" s="89"/>
      <c r="K464" s="89">
        <v>50.51</v>
      </c>
      <c r="L464" s="89">
        <v>-42.162889999999997</v>
      </c>
      <c r="M464" s="89" t="s">
        <v>460</v>
      </c>
      <c r="N464" s="89">
        <v>145.59175999999999</v>
      </c>
      <c r="O464" s="89" t="s">
        <v>460</v>
      </c>
      <c r="P464" s="89" t="s">
        <v>804</v>
      </c>
      <c r="Q464" s="89">
        <v>119.02</v>
      </c>
      <c r="R464" s="89">
        <v>13.38</v>
      </c>
      <c r="S464" s="89">
        <v>21.24</v>
      </c>
      <c r="T464" s="89" t="s">
        <v>805</v>
      </c>
      <c r="U464" s="90">
        <v>45567</v>
      </c>
      <c r="V464" s="89" t="s">
        <v>1182</v>
      </c>
      <c r="W464" s="89" t="s">
        <v>806</v>
      </c>
      <c r="X464" s="89" t="s">
        <v>807</v>
      </c>
      <c r="Y464" s="89" t="s">
        <v>808</v>
      </c>
      <c r="Z464" s="89" t="s">
        <v>809</v>
      </c>
      <c r="AA464" s="89"/>
      <c r="AB464" s="89" t="s">
        <v>882</v>
      </c>
      <c r="AC464" s="89"/>
      <c r="AD464" s="89"/>
      <c r="AE464" s="89"/>
      <c r="AF464" s="89"/>
      <c r="AG464" s="89" t="s">
        <v>811</v>
      </c>
      <c r="AH464" s="89">
        <v>9</v>
      </c>
      <c r="AI464" s="89" t="s">
        <v>812</v>
      </c>
      <c r="AJ464" s="89">
        <v>-1173.28</v>
      </c>
      <c r="AK464" s="89">
        <v>0.52</v>
      </c>
    </row>
    <row r="465" spans="1:37" x14ac:dyDescent="0.3">
      <c r="A465" s="89" t="s">
        <v>877</v>
      </c>
      <c r="B465" s="89" t="s">
        <v>1154</v>
      </c>
      <c r="C465" s="89" t="s">
        <v>802</v>
      </c>
      <c r="D465" s="89">
        <v>126</v>
      </c>
      <c r="E465" s="89" t="s">
        <v>803</v>
      </c>
      <c r="F465" s="89">
        <v>-73.400000000000006</v>
      </c>
      <c r="G465" s="89">
        <v>253.28</v>
      </c>
      <c r="H465" s="89"/>
      <c r="I465" s="89"/>
      <c r="J465" s="89"/>
      <c r="K465" s="89">
        <v>75.98</v>
      </c>
      <c r="L465" s="89">
        <v>-42.162889999999997</v>
      </c>
      <c r="M465" s="89" t="s">
        <v>460</v>
      </c>
      <c r="N465" s="89">
        <v>145.59175999999999</v>
      </c>
      <c r="O465" s="89" t="s">
        <v>460</v>
      </c>
      <c r="P465" s="89" t="s">
        <v>804</v>
      </c>
      <c r="Q465" s="89">
        <v>338.2</v>
      </c>
      <c r="R465" s="89">
        <v>231.81</v>
      </c>
      <c r="S465" s="89">
        <v>22.06</v>
      </c>
      <c r="T465" s="89" t="s">
        <v>805</v>
      </c>
      <c r="U465" s="90">
        <v>45567</v>
      </c>
      <c r="V465" s="89" t="s">
        <v>1183</v>
      </c>
      <c r="W465" s="89" t="s">
        <v>806</v>
      </c>
      <c r="X465" s="89" t="s">
        <v>807</v>
      </c>
      <c r="Y465" s="89" t="s">
        <v>808</v>
      </c>
      <c r="Z465" s="89" t="s">
        <v>809</v>
      </c>
      <c r="AA465" s="89"/>
      <c r="AB465" s="89" t="s">
        <v>882</v>
      </c>
      <c r="AC465" s="89"/>
      <c r="AD465" s="89"/>
      <c r="AE465" s="89"/>
      <c r="AF465" s="89"/>
      <c r="AG465" s="89" t="s">
        <v>811</v>
      </c>
      <c r="AH465" s="89">
        <v>9</v>
      </c>
      <c r="AI465" s="89" t="s">
        <v>812</v>
      </c>
      <c r="AJ465" s="89">
        <v>-10673.92</v>
      </c>
      <c r="AK465" s="89">
        <v>0.52</v>
      </c>
    </row>
    <row r="466" spans="1:37" x14ac:dyDescent="0.3">
      <c r="A466" s="89" t="s">
        <v>877</v>
      </c>
      <c r="B466" s="89" t="s">
        <v>1053</v>
      </c>
      <c r="C466" s="89" t="s">
        <v>802</v>
      </c>
      <c r="D466" s="89">
        <v>126</v>
      </c>
      <c r="E466" s="89" t="s">
        <v>803</v>
      </c>
      <c r="F466" s="89">
        <v>-73.2</v>
      </c>
      <c r="G466" s="89">
        <v>253.72</v>
      </c>
      <c r="H466" s="89"/>
      <c r="I466" s="89"/>
      <c r="J466" s="89"/>
      <c r="K466" s="89">
        <v>62.82</v>
      </c>
      <c r="L466" s="89">
        <v>-42.162889999999997</v>
      </c>
      <c r="M466" s="89" t="s">
        <v>460</v>
      </c>
      <c r="N466" s="89">
        <v>145.59175999999999</v>
      </c>
      <c r="O466" s="89" t="s">
        <v>460</v>
      </c>
      <c r="P466" s="89" t="s">
        <v>1054</v>
      </c>
      <c r="Q466" s="89">
        <v>246.18</v>
      </c>
      <c r="R466" s="89">
        <v>140.1</v>
      </c>
      <c r="S466" s="89">
        <v>17.829999999999998</v>
      </c>
      <c r="T466" s="89" t="s">
        <v>805</v>
      </c>
      <c r="U466" s="90">
        <v>45562</v>
      </c>
      <c r="V466" s="89" t="s">
        <v>1184</v>
      </c>
      <c r="W466" s="89" t="s">
        <v>806</v>
      </c>
      <c r="X466" s="89" t="s">
        <v>807</v>
      </c>
      <c r="Y466" s="89" t="s">
        <v>808</v>
      </c>
      <c r="Z466" s="89" t="s">
        <v>809</v>
      </c>
      <c r="AA466" s="89"/>
      <c r="AB466" s="89" t="s">
        <v>882</v>
      </c>
      <c r="AC466" s="89"/>
      <c r="AD466" s="89"/>
      <c r="AE466" s="89"/>
      <c r="AF466" s="89"/>
      <c r="AG466" s="89" t="s">
        <v>811</v>
      </c>
      <c r="AH466" s="89">
        <v>9</v>
      </c>
      <c r="AI466" s="89" t="s">
        <v>812</v>
      </c>
      <c r="AJ466" s="89">
        <v>-6708.72</v>
      </c>
      <c r="AK466" s="89">
        <v>0.3</v>
      </c>
    </row>
    <row r="467" spans="1:37" x14ac:dyDescent="0.3">
      <c r="A467" s="89" t="s">
        <v>877</v>
      </c>
      <c r="B467" s="89" t="s">
        <v>879</v>
      </c>
      <c r="C467" s="89" t="s">
        <v>813</v>
      </c>
      <c r="D467" s="89">
        <v>127</v>
      </c>
      <c r="E467" s="89" t="s">
        <v>803</v>
      </c>
      <c r="F467" s="89">
        <v>-73.97</v>
      </c>
      <c r="G467" s="89">
        <v>253.72</v>
      </c>
      <c r="H467" s="89"/>
      <c r="I467" s="89"/>
      <c r="J467" s="89"/>
      <c r="K467" s="89">
        <v>35.74</v>
      </c>
      <c r="L467" s="89">
        <v>-42.162880000000001</v>
      </c>
      <c r="M467" s="89" t="s">
        <v>460</v>
      </c>
      <c r="N467" s="89">
        <v>145.59172000000001</v>
      </c>
      <c r="O467" s="89" t="s">
        <v>460</v>
      </c>
      <c r="P467" s="89" t="s">
        <v>804</v>
      </c>
      <c r="Q467" s="89">
        <v>96.84</v>
      </c>
      <c r="R467" s="89">
        <v>351.52</v>
      </c>
      <c r="S467" s="89">
        <v>26.55</v>
      </c>
      <c r="T467" s="89" t="s">
        <v>805</v>
      </c>
      <c r="U467" s="90">
        <v>45568</v>
      </c>
      <c r="V467" s="89" t="s">
        <v>1185</v>
      </c>
      <c r="W467" s="89" t="s">
        <v>806</v>
      </c>
      <c r="X467" s="89" t="s">
        <v>807</v>
      </c>
      <c r="Y467" s="89" t="s">
        <v>808</v>
      </c>
      <c r="Z467" s="89" t="s">
        <v>809</v>
      </c>
      <c r="AA467" s="89"/>
      <c r="AB467" s="89" t="s">
        <v>882</v>
      </c>
      <c r="AC467" s="89"/>
      <c r="AD467" s="89"/>
      <c r="AE467" s="89"/>
      <c r="AF467" s="89"/>
      <c r="AG467" s="89" t="s">
        <v>811</v>
      </c>
      <c r="AH467" s="89">
        <v>9</v>
      </c>
      <c r="AI467" s="89" t="s">
        <v>812</v>
      </c>
      <c r="AJ467" s="89">
        <v>-31078.09</v>
      </c>
      <c r="AK467" s="89">
        <v>0.56999999999999995</v>
      </c>
    </row>
    <row r="468" spans="1:37" x14ac:dyDescent="0.3">
      <c r="A468" s="89" t="s">
        <v>877</v>
      </c>
      <c r="B468" s="89" t="s">
        <v>879</v>
      </c>
      <c r="C468" s="89" t="s">
        <v>802</v>
      </c>
      <c r="D468" s="89">
        <v>127</v>
      </c>
      <c r="E468" s="89" t="s">
        <v>803</v>
      </c>
      <c r="F468" s="89">
        <v>-74.510000000000005</v>
      </c>
      <c r="G468" s="89">
        <v>254.9</v>
      </c>
      <c r="H468" s="89"/>
      <c r="I468" s="89"/>
      <c r="J468" s="89"/>
      <c r="K468" s="89">
        <v>33.090000000000003</v>
      </c>
      <c r="L468" s="89">
        <v>-42.162880000000001</v>
      </c>
      <c r="M468" s="89" t="s">
        <v>460</v>
      </c>
      <c r="N468" s="89">
        <v>145.59172000000001</v>
      </c>
      <c r="O468" s="89" t="s">
        <v>460</v>
      </c>
      <c r="P468" s="89" t="s">
        <v>804</v>
      </c>
      <c r="Q468" s="89">
        <v>264.58999999999997</v>
      </c>
      <c r="R468" s="89">
        <v>160.91999999999999</v>
      </c>
      <c r="S468" s="89">
        <v>25.94</v>
      </c>
      <c r="T468" s="89" t="s">
        <v>805</v>
      </c>
      <c r="U468" s="90">
        <v>45568</v>
      </c>
      <c r="V468" s="89" t="s">
        <v>1186</v>
      </c>
      <c r="W468" s="89" t="s">
        <v>806</v>
      </c>
      <c r="X468" s="89" t="s">
        <v>807</v>
      </c>
      <c r="Y468" s="89" t="s">
        <v>808</v>
      </c>
      <c r="Z468" s="89" t="s">
        <v>809</v>
      </c>
      <c r="AA468" s="89"/>
      <c r="AB468" s="89" t="s">
        <v>810</v>
      </c>
      <c r="AC468" s="89">
        <v>-31.139990000000001</v>
      </c>
      <c r="AD468" s="89">
        <v>-8.9117899999999999</v>
      </c>
      <c r="AE468" s="89">
        <v>-122.7967</v>
      </c>
      <c r="AF468" s="89">
        <v>0.38</v>
      </c>
      <c r="AG468" s="89" t="s">
        <v>811</v>
      </c>
      <c r="AH468" s="89">
        <v>9</v>
      </c>
      <c r="AI468" s="89" t="s">
        <v>812</v>
      </c>
      <c r="AJ468" s="89">
        <v>-46322.46</v>
      </c>
      <c r="AK468" s="89">
        <v>0.56999999999999995</v>
      </c>
    </row>
    <row r="469" spans="1:37" x14ac:dyDescent="0.3">
      <c r="A469" s="89" t="s">
        <v>877</v>
      </c>
      <c r="B469" s="89" t="s">
        <v>879</v>
      </c>
      <c r="C469" s="89" t="s">
        <v>813</v>
      </c>
      <c r="D469" s="89">
        <v>128</v>
      </c>
      <c r="E469" s="89" t="s">
        <v>803</v>
      </c>
      <c r="F469" s="89">
        <v>-74.02</v>
      </c>
      <c r="G469" s="89">
        <v>253.71</v>
      </c>
      <c r="H469" s="89"/>
      <c r="I469" s="89"/>
      <c r="J469" s="89"/>
      <c r="K469" s="89">
        <v>35.549999999999997</v>
      </c>
      <c r="L469" s="89">
        <v>-42.162880000000001</v>
      </c>
      <c r="M469" s="89" t="s">
        <v>460</v>
      </c>
      <c r="N469" s="89">
        <v>145.59172000000001</v>
      </c>
      <c r="O469" s="89" t="s">
        <v>460</v>
      </c>
      <c r="P469" s="89" t="s">
        <v>804</v>
      </c>
      <c r="Q469" s="89">
        <v>47.41</v>
      </c>
      <c r="R469" s="89">
        <v>302.08999999999997</v>
      </c>
      <c r="S469" s="89">
        <v>26.53</v>
      </c>
      <c r="T469" s="89" t="s">
        <v>805</v>
      </c>
      <c r="U469" s="90">
        <v>45568</v>
      </c>
      <c r="V469" s="89" t="s">
        <v>1187</v>
      </c>
      <c r="W469" s="89" t="s">
        <v>806</v>
      </c>
      <c r="X469" s="89" t="s">
        <v>807</v>
      </c>
      <c r="Y469" s="89" t="s">
        <v>808</v>
      </c>
      <c r="Z469" s="89" t="s">
        <v>809</v>
      </c>
      <c r="AA469" s="89"/>
      <c r="AB469" s="89" t="s">
        <v>882</v>
      </c>
      <c r="AC469" s="89"/>
      <c r="AD469" s="89"/>
      <c r="AE469" s="89"/>
      <c r="AF469" s="89"/>
      <c r="AG469" s="89" t="s">
        <v>811</v>
      </c>
      <c r="AH469" s="89">
        <v>9</v>
      </c>
      <c r="AI469" s="89" t="s">
        <v>812</v>
      </c>
      <c r="AJ469" s="89">
        <v>-31399.599999999999</v>
      </c>
      <c r="AK469" s="89">
        <v>0.56999999999999995</v>
      </c>
    </row>
    <row r="470" spans="1:37" x14ac:dyDescent="0.3">
      <c r="A470" s="89" t="s">
        <v>877</v>
      </c>
      <c r="B470" s="89" t="s">
        <v>1053</v>
      </c>
      <c r="C470" s="89" t="s">
        <v>802</v>
      </c>
      <c r="D470" s="89">
        <v>128</v>
      </c>
      <c r="E470" s="89" t="s">
        <v>803</v>
      </c>
      <c r="F470" s="89">
        <v>-73.11</v>
      </c>
      <c r="G470" s="89">
        <v>253.53</v>
      </c>
      <c r="H470" s="89"/>
      <c r="I470" s="89"/>
      <c r="J470" s="89"/>
      <c r="K470" s="89">
        <v>56.09</v>
      </c>
      <c r="L470" s="89">
        <v>-42.162889999999997</v>
      </c>
      <c r="M470" s="89" t="s">
        <v>460</v>
      </c>
      <c r="N470" s="89">
        <v>145.59175999999999</v>
      </c>
      <c r="O470" s="89" t="s">
        <v>460</v>
      </c>
      <c r="P470" s="89" t="s">
        <v>1054</v>
      </c>
      <c r="Q470" s="89">
        <v>248.11</v>
      </c>
      <c r="R470" s="89">
        <v>141.85</v>
      </c>
      <c r="S470" s="89">
        <v>17.82</v>
      </c>
      <c r="T470" s="89" t="s">
        <v>805</v>
      </c>
      <c r="U470" s="90">
        <v>45562</v>
      </c>
      <c r="V470" s="89" t="s">
        <v>1188</v>
      </c>
      <c r="W470" s="89" t="s">
        <v>806</v>
      </c>
      <c r="X470" s="89" t="s">
        <v>807</v>
      </c>
      <c r="Y470" s="89" t="s">
        <v>808</v>
      </c>
      <c r="Z470" s="89" t="s">
        <v>809</v>
      </c>
      <c r="AA470" s="89"/>
      <c r="AB470" s="89" t="s">
        <v>882</v>
      </c>
      <c r="AC470" s="89"/>
      <c r="AD470" s="89"/>
      <c r="AE470" s="89"/>
      <c r="AF470" s="89"/>
      <c r="AG470" s="89" t="s">
        <v>811</v>
      </c>
      <c r="AH470" s="89">
        <v>9</v>
      </c>
      <c r="AI470" s="89" t="s">
        <v>812</v>
      </c>
      <c r="AJ470" s="89">
        <v>-6710.65</v>
      </c>
      <c r="AK470" s="89">
        <v>0.3</v>
      </c>
    </row>
    <row r="471" spans="1:37" x14ac:dyDescent="0.3">
      <c r="A471" s="89" t="s">
        <v>877</v>
      </c>
      <c r="B471" s="89" t="s">
        <v>1053</v>
      </c>
      <c r="C471" s="89" t="s">
        <v>813</v>
      </c>
      <c r="D471" s="89">
        <v>128</v>
      </c>
      <c r="E471" s="89" t="s">
        <v>803</v>
      </c>
      <c r="F471" s="89">
        <v>-73.209999999999994</v>
      </c>
      <c r="G471" s="89">
        <v>254.07</v>
      </c>
      <c r="H471" s="89"/>
      <c r="I471" s="89"/>
      <c r="J471" s="89"/>
      <c r="K471" s="89">
        <v>67.599999999999994</v>
      </c>
      <c r="L471" s="89">
        <v>-42.162889999999997</v>
      </c>
      <c r="M471" s="89" t="s">
        <v>460</v>
      </c>
      <c r="N471" s="89">
        <v>145.59175999999999</v>
      </c>
      <c r="O471" s="89" t="s">
        <v>460</v>
      </c>
      <c r="P471" s="89" t="s">
        <v>1054</v>
      </c>
      <c r="Q471" s="89">
        <v>292.37</v>
      </c>
      <c r="R471" s="89">
        <v>186.61</v>
      </c>
      <c r="S471" s="89">
        <v>17.72</v>
      </c>
      <c r="T471" s="89" t="s">
        <v>805</v>
      </c>
      <c r="U471" s="90">
        <v>45562</v>
      </c>
      <c r="V471" s="89" t="s">
        <v>1189</v>
      </c>
      <c r="W471" s="89" t="s">
        <v>806</v>
      </c>
      <c r="X471" s="89" t="s">
        <v>807</v>
      </c>
      <c r="Y471" s="89" t="s">
        <v>808</v>
      </c>
      <c r="Z471" s="89" t="s">
        <v>809</v>
      </c>
      <c r="AA471" s="89"/>
      <c r="AB471" s="89" t="s">
        <v>882</v>
      </c>
      <c r="AC471" s="89"/>
      <c r="AD471" s="89"/>
      <c r="AE471" s="89"/>
      <c r="AF471" s="89"/>
      <c r="AG471" s="89" t="s">
        <v>811</v>
      </c>
      <c r="AH471" s="89">
        <v>9</v>
      </c>
      <c r="AI471" s="89" t="s">
        <v>812</v>
      </c>
      <c r="AJ471" s="89">
        <v>-5674.29</v>
      </c>
      <c r="AK471" s="89">
        <v>0.3</v>
      </c>
    </row>
    <row r="472" spans="1:37" x14ac:dyDescent="0.3">
      <c r="A472" s="89" t="s">
        <v>877</v>
      </c>
      <c r="B472" s="89" t="s">
        <v>879</v>
      </c>
      <c r="C472" s="89" t="s">
        <v>802</v>
      </c>
      <c r="D472" s="89">
        <v>128</v>
      </c>
      <c r="E472" s="89" t="s">
        <v>803</v>
      </c>
      <c r="F472" s="89">
        <v>-74.48</v>
      </c>
      <c r="G472" s="89">
        <v>254.82</v>
      </c>
      <c r="H472" s="89"/>
      <c r="I472" s="89"/>
      <c r="J472" s="89"/>
      <c r="K472" s="89">
        <v>33.99</v>
      </c>
      <c r="L472" s="89">
        <v>-42.162880000000001</v>
      </c>
      <c r="M472" s="89" t="s">
        <v>460</v>
      </c>
      <c r="N472" s="89">
        <v>145.59172000000001</v>
      </c>
      <c r="O472" s="89" t="s">
        <v>460</v>
      </c>
      <c r="P472" s="89" t="s">
        <v>804</v>
      </c>
      <c r="Q472" s="89">
        <v>264.52</v>
      </c>
      <c r="R472" s="89">
        <v>160.77000000000001</v>
      </c>
      <c r="S472" s="89">
        <v>25.94</v>
      </c>
      <c r="T472" s="89" t="s">
        <v>805</v>
      </c>
      <c r="U472" s="90">
        <v>45568</v>
      </c>
      <c r="V472" s="89" t="s">
        <v>1190</v>
      </c>
      <c r="W472" s="89" t="s">
        <v>806</v>
      </c>
      <c r="X472" s="89" t="s">
        <v>807</v>
      </c>
      <c r="Y472" s="89" t="s">
        <v>808</v>
      </c>
      <c r="Z472" s="89" t="s">
        <v>809</v>
      </c>
      <c r="AA472" s="89"/>
      <c r="AB472" s="89" t="s">
        <v>810</v>
      </c>
      <c r="AC472" s="89">
        <v>-31.398040000000002</v>
      </c>
      <c r="AD472" s="89">
        <v>-8.9816099999999999</v>
      </c>
      <c r="AE472" s="89">
        <v>-123.76031</v>
      </c>
      <c r="AF472" s="89">
        <v>1.1100000000000001</v>
      </c>
      <c r="AG472" s="89" t="s">
        <v>811</v>
      </c>
      <c r="AH472" s="89">
        <v>9</v>
      </c>
      <c r="AI472" s="89" t="s">
        <v>812</v>
      </c>
      <c r="AJ472" s="89">
        <v>-46322.39</v>
      </c>
      <c r="AK472" s="89">
        <v>0.56999999999999995</v>
      </c>
    </row>
    <row r="473" spans="1:37" x14ac:dyDescent="0.3">
      <c r="A473" s="89" t="s">
        <v>877</v>
      </c>
      <c r="B473" s="89" t="s">
        <v>1154</v>
      </c>
      <c r="C473" s="89" t="s">
        <v>813</v>
      </c>
      <c r="D473" s="89">
        <v>128</v>
      </c>
      <c r="E473" s="89" t="s">
        <v>803</v>
      </c>
      <c r="F473" s="89">
        <v>-73.11</v>
      </c>
      <c r="G473" s="89">
        <v>254.36</v>
      </c>
      <c r="H473" s="89"/>
      <c r="I473" s="89"/>
      <c r="J473" s="89"/>
      <c r="K473" s="89">
        <v>58.79</v>
      </c>
      <c r="L473" s="89">
        <v>-42.162889999999997</v>
      </c>
      <c r="M473" s="89" t="s">
        <v>460</v>
      </c>
      <c r="N473" s="89">
        <v>145.59175999999999</v>
      </c>
      <c r="O473" s="89" t="s">
        <v>460</v>
      </c>
      <c r="P473" s="89" t="s">
        <v>804</v>
      </c>
      <c r="Q473" s="89">
        <v>134.47</v>
      </c>
      <c r="R473" s="89">
        <v>28.88</v>
      </c>
      <c r="S473" s="89">
        <v>21.25</v>
      </c>
      <c r="T473" s="89" t="s">
        <v>805</v>
      </c>
      <c r="U473" s="90">
        <v>45567</v>
      </c>
      <c r="V473" s="89" t="s">
        <v>1191</v>
      </c>
      <c r="W473" s="89" t="s">
        <v>806</v>
      </c>
      <c r="X473" s="89" t="s">
        <v>807</v>
      </c>
      <c r="Y473" s="89" t="s">
        <v>808</v>
      </c>
      <c r="Z473" s="89" t="s">
        <v>809</v>
      </c>
      <c r="AA473" s="89"/>
      <c r="AB473" s="89" t="s">
        <v>882</v>
      </c>
      <c r="AC473" s="89"/>
      <c r="AD473" s="89"/>
      <c r="AE473" s="89"/>
      <c r="AF473" s="89"/>
      <c r="AG473" s="89" t="s">
        <v>811</v>
      </c>
      <c r="AH473" s="89">
        <v>9</v>
      </c>
      <c r="AI473" s="89" t="s">
        <v>812</v>
      </c>
      <c r="AJ473" s="89">
        <v>-1536.43</v>
      </c>
      <c r="AK473" s="89">
        <v>0.52</v>
      </c>
    </row>
    <row r="474" spans="1:37" x14ac:dyDescent="0.3">
      <c r="A474" s="89" t="s">
        <v>877</v>
      </c>
      <c r="B474" s="89" t="s">
        <v>1154</v>
      </c>
      <c r="C474" s="89" t="s">
        <v>802</v>
      </c>
      <c r="D474" s="89">
        <v>128</v>
      </c>
      <c r="E474" s="89" t="s">
        <v>803</v>
      </c>
      <c r="F474" s="89">
        <v>-73.349999999999994</v>
      </c>
      <c r="G474" s="89">
        <v>253.3</v>
      </c>
      <c r="H474" s="89"/>
      <c r="I474" s="89"/>
      <c r="J474" s="89"/>
      <c r="K474" s="89">
        <v>77.59</v>
      </c>
      <c r="L474" s="89">
        <v>-42.162889999999997</v>
      </c>
      <c r="M474" s="89" t="s">
        <v>460</v>
      </c>
      <c r="N474" s="89">
        <v>145.59175999999999</v>
      </c>
      <c r="O474" s="89" t="s">
        <v>460</v>
      </c>
      <c r="P474" s="89" t="s">
        <v>804</v>
      </c>
      <c r="Q474" s="89">
        <v>342.99</v>
      </c>
      <c r="R474" s="89">
        <v>236.63</v>
      </c>
      <c r="S474" s="89">
        <v>22.04</v>
      </c>
      <c r="T474" s="89" t="s">
        <v>805</v>
      </c>
      <c r="U474" s="90">
        <v>45567</v>
      </c>
      <c r="V474" s="89" t="s">
        <v>1192</v>
      </c>
      <c r="W474" s="89" t="s">
        <v>806</v>
      </c>
      <c r="X474" s="89" t="s">
        <v>807</v>
      </c>
      <c r="Y474" s="89" t="s">
        <v>808</v>
      </c>
      <c r="Z474" s="89" t="s">
        <v>809</v>
      </c>
      <c r="AA474" s="89"/>
      <c r="AB474" s="89" t="s">
        <v>882</v>
      </c>
      <c r="AC474" s="89"/>
      <c r="AD474" s="89"/>
      <c r="AE474" s="89"/>
      <c r="AF474" s="89"/>
      <c r="AG474" s="89" t="s">
        <v>811</v>
      </c>
      <c r="AH474" s="89">
        <v>9</v>
      </c>
      <c r="AI474" s="89" t="s">
        <v>812</v>
      </c>
      <c r="AJ474" s="89">
        <v>-10678.71</v>
      </c>
      <c r="AK474" s="89">
        <v>0.52</v>
      </c>
    </row>
    <row r="475" spans="1:37" x14ac:dyDescent="0.3">
      <c r="A475" s="89" t="s">
        <v>877</v>
      </c>
      <c r="B475" s="89" t="s">
        <v>879</v>
      </c>
      <c r="C475" s="89" t="s">
        <v>813</v>
      </c>
      <c r="D475" s="89">
        <v>129</v>
      </c>
      <c r="E475" s="89" t="s">
        <v>803</v>
      </c>
      <c r="F475" s="89">
        <v>-73.87</v>
      </c>
      <c r="G475" s="89">
        <v>254</v>
      </c>
      <c r="H475" s="89"/>
      <c r="I475" s="89"/>
      <c r="J475" s="89"/>
      <c r="K475" s="89">
        <v>36.83</v>
      </c>
      <c r="L475" s="89">
        <v>-42.162880000000001</v>
      </c>
      <c r="M475" s="89" t="s">
        <v>460</v>
      </c>
      <c r="N475" s="89">
        <v>145.59172000000001</v>
      </c>
      <c r="O475" s="89" t="s">
        <v>460</v>
      </c>
      <c r="P475" s="89" t="s">
        <v>804</v>
      </c>
      <c r="Q475" s="89">
        <v>155.57</v>
      </c>
      <c r="R475" s="89">
        <v>50.54</v>
      </c>
      <c r="S475" s="89">
        <v>26.53</v>
      </c>
      <c r="T475" s="89" t="s">
        <v>805</v>
      </c>
      <c r="U475" s="90">
        <v>45568</v>
      </c>
      <c r="V475" s="89" t="s">
        <v>1193</v>
      </c>
      <c r="W475" s="89" t="s">
        <v>806</v>
      </c>
      <c r="X475" s="89" t="s">
        <v>807</v>
      </c>
      <c r="Y475" s="89" t="s">
        <v>808</v>
      </c>
      <c r="Z475" s="89" t="s">
        <v>809</v>
      </c>
      <c r="AA475" s="89"/>
      <c r="AB475" s="89" t="s">
        <v>882</v>
      </c>
      <c r="AC475" s="89"/>
      <c r="AD475" s="89"/>
      <c r="AE475" s="89"/>
      <c r="AF475" s="89"/>
      <c r="AG475" s="89" t="s">
        <v>811</v>
      </c>
      <c r="AH475" s="89">
        <v>9</v>
      </c>
      <c r="AI475" s="89" t="s">
        <v>812</v>
      </c>
      <c r="AJ475" s="89">
        <v>-31507.759999999998</v>
      </c>
      <c r="AK475" s="89">
        <v>0.56999999999999995</v>
      </c>
    </row>
    <row r="476" spans="1:37" x14ac:dyDescent="0.3">
      <c r="A476" s="89" t="s">
        <v>877</v>
      </c>
      <c r="B476" s="89" t="s">
        <v>879</v>
      </c>
      <c r="C476" s="89" t="s">
        <v>802</v>
      </c>
      <c r="D476" s="89">
        <v>129</v>
      </c>
      <c r="E476" s="89" t="s">
        <v>803</v>
      </c>
      <c r="F476" s="89">
        <v>-74.45</v>
      </c>
      <c r="G476" s="89">
        <v>254.75</v>
      </c>
      <c r="H476" s="89"/>
      <c r="I476" s="89"/>
      <c r="J476" s="89"/>
      <c r="K476" s="89">
        <v>35.880000000000003</v>
      </c>
      <c r="L476" s="89">
        <v>-42.162880000000001</v>
      </c>
      <c r="M476" s="89" t="s">
        <v>460</v>
      </c>
      <c r="N476" s="89">
        <v>145.59172000000001</v>
      </c>
      <c r="O476" s="89" t="s">
        <v>460</v>
      </c>
      <c r="P476" s="89" t="s">
        <v>804</v>
      </c>
      <c r="Q476" s="89">
        <v>263.14</v>
      </c>
      <c r="R476" s="89">
        <v>159.31</v>
      </c>
      <c r="S476" s="89">
        <v>25.94</v>
      </c>
      <c r="T476" s="89" t="s">
        <v>805</v>
      </c>
      <c r="U476" s="90">
        <v>45568</v>
      </c>
      <c r="V476" s="89" t="s">
        <v>1194</v>
      </c>
      <c r="W476" s="89" t="s">
        <v>806</v>
      </c>
      <c r="X476" s="89" t="s">
        <v>807</v>
      </c>
      <c r="Y476" s="89" t="s">
        <v>808</v>
      </c>
      <c r="Z476" s="89" t="s">
        <v>809</v>
      </c>
      <c r="AA476" s="89"/>
      <c r="AB476" s="89" t="s">
        <v>810</v>
      </c>
      <c r="AC476" s="89">
        <v>-31.656479999999998</v>
      </c>
      <c r="AD476" s="89">
        <v>-9.0518999999999998</v>
      </c>
      <c r="AE476" s="89">
        <v>-124.72378</v>
      </c>
      <c r="AF476" s="89">
        <v>1.06</v>
      </c>
      <c r="AG476" s="89" t="s">
        <v>811</v>
      </c>
      <c r="AH476" s="89">
        <v>9</v>
      </c>
      <c r="AI476" s="89" t="s">
        <v>812</v>
      </c>
      <c r="AJ476" s="89">
        <v>-46321.01</v>
      </c>
      <c r="AK476" s="89">
        <v>0.56999999999999995</v>
      </c>
    </row>
    <row r="477" spans="1:37" x14ac:dyDescent="0.3">
      <c r="A477" s="89" t="s">
        <v>877</v>
      </c>
      <c r="B477" s="89" t="s">
        <v>1154</v>
      </c>
      <c r="C477" s="89" t="s">
        <v>802</v>
      </c>
      <c r="D477" s="89">
        <v>130</v>
      </c>
      <c r="E477" s="89" t="s">
        <v>803</v>
      </c>
      <c r="F477" s="89">
        <v>-73.33</v>
      </c>
      <c r="G477" s="89">
        <v>253.29</v>
      </c>
      <c r="H477" s="89"/>
      <c r="I477" s="89"/>
      <c r="J477" s="89"/>
      <c r="K477" s="89">
        <v>74.27</v>
      </c>
      <c r="L477" s="89">
        <v>-42.162889999999997</v>
      </c>
      <c r="M477" s="89" t="s">
        <v>460</v>
      </c>
      <c r="N477" s="89">
        <v>145.59175999999999</v>
      </c>
      <c r="O477" s="89" t="s">
        <v>460</v>
      </c>
      <c r="P477" s="89" t="s">
        <v>804</v>
      </c>
      <c r="Q477" s="89">
        <v>340.01</v>
      </c>
      <c r="R477" s="89">
        <v>233.64</v>
      </c>
      <c r="S477" s="89">
        <v>22.04</v>
      </c>
      <c r="T477" s="89" t="s">
        <v>805</v>
      </c>
      <c r="U477" s="90">
        <v>45567</v>
      </c>
      <c r="V477" s="89" t="s">
        <v>1195</v>
      </c>
      <c r="W477" s="89" t="s">
        <v>806</v>
      </c>
      <c r="X477" s="89" t="s">
        <v>807</v>
      </c>
      <c r="Y477" s="89" t="s">
        <v>808</v>
      </c>
      <c r="Z477" s="89" t="s">
        <v>809</v>
      </c>
      <c r="AA477" s="89"/>
      <c r="AB477" s="89" t="s">
        <v>882</v>
      </c>
      <c r="AC477" s="89"/>
      <c r="AD477" s="89"/>
      <c r="AE477" s="89"/>
      <c r="AF477" s="89"/>
      <c r="AG477" s="89" t="s">
        <v>811</v>
      </c>
      <c r="AH477" s="89">
        <v>9</v>
      </c>
      <c r="AI477" s="89" t="s">
        <v>812</v>
      </c>
      <c r="AJ477" s="89">
        <v>-10675.73</v>
      </c>
      <c r="AK477" s="89">
        <v>0.52</v>
      </c>
    </row>
    <row r="478" spans="1:37" x14ac:dyDescent="0.3">
      <c r="A478" s="89" t="s">
        <v>877</v>
      </c>
      <c r="B478" s="89" t="s">
        <v>879</v>
      </c>
      <c r="C478" s="89" t="s">
        <v>813</v>
      </c>
      <c r="D478" s="89">
        <v>130</v>
      </c>
      <c r="E478" s="89" t="s">
        <v>803</v>
      </c>
      <c r="F478" s="89">
        <v>-73.86</v>
      </c>
      <c r="G478" s="89">
        <v>253.63</v>
      </c>
      <c r="H478" s="89"/>
      <c r="I478" s="89"/>
      <c r="J478" s="89"/>
      <c r="K478" s="89">
        <v>36.26</v>
      </c>
      <c r="L478" s="89">
        <v>-42.162880000000001</v>
      </c>
      <c r="M478" s="89" t="s">
        <v>460</v>
      </c>
      <c r="N478" s="89">
        <v>145.59172000000001</v>
      </c>
      <c r="O478" s="89" t="s">
        <v>460</v>
      </c>
      <c r="P478" s="89" t="s">
        <v>804</v>
      </c>
      <c r="Q478" s="89">
        <v>111.63</v>
      </c>
      <c r="R478" s="89">
        <v>6.25</v>
      </c>
      <c r="S478" s="89">
        <v>26.52</v>
      </c>
      <c r="T478" s="89" t="s">
        <v>805</v>
      </c>
      <c r="U478" s="90">
        <v>45568</v>
      </c>
      <c r="V478" s="89" t="s">
        <v>1196</v>
      </c>
      <c r="W478" s="89" t="s">
        <v>806</v>
      </c>
      <c r="X478" s="89" t="s">
        <v>807</v>
      </c>
      <c r="Y478" s="89" t="s">
        <v>808</v>
      </c>
      <c r="Z478" s="89" t="s">
        <v>809</v>
      </c>
      <c r="AA478" s="89"/>
      <c r="AB478" s="89" t="s">
        <v>882</v>
      </c>
      <c r="AC478" s="89"/>
      <c r="AD478" s="89"/>
      <c r="AE478" s="89"/>
      <c r="AF478" s="89"/>
      <c r="AG478" s="89" t="s">
        <v>811</v>
      </c>
      <c r="AH478" s="89">
        <v>9</v>
      </c>
      <c r="AI478" s="89" t="s">
        <v>812</v>
      </c>
      <c r="AJ478" s="89">
        <v>-31811.5</v>
      </c>
      <c r="AK478" s="89">
        <v>0.56999999999999995</v>
      </c>
    </row>
    <row r="479" spans="1:37" x14ac:dyDescent="0.3">
      <c r="A479" s="89" t="s">
        <v>877</v>
      </c>
      <c r="B479" s="89" t="s">
        <v>879</v>
      </c>
      <c r="C479" s="89" t="s">
        <v>802</v>
      </c>
      <c r="D479" s="89">
        <v>130</v>
      </c>
      <c r="E479" s="89" t="s">
        <v>803</v>
      </c>
      <c r="F479" s="89">
        <v>-74.430000000000007</v>
      </c>
      <c r="G479" s="89">
        <v>254.74</v>
      </c>
      <c r="H479" s="89"/>
      <c r="I479" s="89"/>
      <c r="J479" s="89"/>
      <c r="K479" s="89">
        <v>35.5</v>
      </c>
      <c r="L479" s="89">
        <v>-42.162880000000001</v>
      </c>
      <c r="M479" s="89" t="s">
        <v>460</v>
      </c>
      <c r="N479" s="89">
        <v>145.59172000000001</v>
      </c>
      <c r="O479" s="89" t="s">
        <v>460</v>
      </c>
      <c r="P479" s="89" t="s">
        <v>804</v>
      </c>
      <c r="Q479" s="89">
        <v>265.86</v>
      </c>
      <c r="R479" s="89">
        <v>162.02000000000001</v>
      </c>
      <c r="S479" s="89">
        <v>25.95</v>
      </c>
      <c r="T479" s="89" t="s">
        <v>805</v>
      </c>
      <c r="U479" s="90">
        <v>45568</v>
      </c>
      <c r="V479" s="89" t="s">
        <v>1197</v>
      </c>
      <c r="W479" s="89" t="s">
        <v>806</v>
      </c>
      <c r="X479" s="89" t="s">
        <v>807</v>
      </c>
      <c r="Y479" s="89" t="s">
        <v>808</v>
      </c>
      <c r="Z479" s="89" t="s">
        <v>809</v>
      </c>
      <c r="AA479" s="89"/>
      <c r="AB479" s="89" t="s">
        <v>810</v>
      </c>
      <c r="AC479" s="89">
        <v>-31.91527</v>
      </c>
      <c r="AD479" s="89">
        <v>-9.1224799999999995</v>
      </c>
      <c r="AE479" s="89">
        <v>-125.68713</v>
      </c>
      <c r="AF479" s="89">
        <v>0.61</v>
      </c>
      <c r="AG479" s="89" t="s">
        <v>811</v>
      </c>
      <c r="AH479" s="89">
        <v>9</v>
      </c>
      <c r="AI479" s="89" t="s">
        <v>812</v>
      </c>
      <c r="AJ479" s="89">
        <v>-46323.72</v>
      </c>
      <c r="AK479" s="89">
        <v>0.56999999999999995</v>
      </c>
    </row>
    <row r="480" spans="1:37" x14ac:dyDescent="0.3">
      <c r="A480" s="89" t="s">
        <v>877</v>
      </c>
      <c r="B480" s="89" t="s">
        <v>1053</v>
      </c>
      <c r="C480" s="89" t="s">
        <v>813</v>
      </c>
      <c r="D480" s="89">
        <v>130</v>
      </c>
      <c r="E480" s="89" t="s">
        <v>803</v>
      </c>
      <c r="F480" s="89">
        <v>-73.05</v>
      </c>
      <c r="G480" s="89">
        <v>254.14</v>
      </c>
      <c r="H480" s="89"/>
      <c r="I480" s="89"/>
      <c r="J480" s="89"/>
      <c r="K480" s="89">
        <v>66.56</v>
      </c>
      <c r="L480" s="89">
        <v>-42.162889999999997</v>
      </c>
      <c r="M480" s="89" t="s">
        <v>460</v>
      </c>
      <c r="N480" s="89">
        <v>145.59175999999999</v>
      </c>
      <c r="O480" s="89" t="s">
        <v>460</v>
      </c>
      <c r="P480" s="89" t="s">
        <v>1054</v>
      </c>
      <c r="Q480" s="89">
        <v>204.49</v>
      </c>
      <c r="R480" s="89">
        <v>98.82</v>
      </c>
      <c r="S480" s="89">
        <v>17.73</v>
      </c>
      <c r="T480" s="89" t="s">
        <v>805</v>
      </c>
      <c r="U480" s="90">
        <v>45562</v>
      </c>
      <c r="V480" s="89" t="s">
        <v>1198</v>
      </c>
      <c r="W480" s="89" t="s">
        <v>806</v>
      </c>
      <c r="X480" s="89" t="s">
        <v>807</v>
      </c>
      <c r="Y480" s="89" t="s">
        <v>808</v>
      </c>
      <c r="Z480" s="89" t="s">
        <v>809</v>
      </c>
      <c r="AA480" s="89"/>
      <c r="AB480" s="89" t="s">
        <v>882</v>
      </c>
      <c r="AC480" s="89"/>
      <c r="AD480" s="89"/>
      <c r="AE480" s="89"/>
      <c r="AF480" s="89"/>
      <c r="AG480" s="89" t="s">
        <v>811</v>
      </c>
      <c r="AH480" s="89">
        <v>9</v>
      </c>
      <c r="AI480" s="89" t="s">
        <v>812</v>
      </c>
      <c r="AJ480" s="89">
        <v>-5945.07</v>
      </c>
      <c r="AK480" s="89">
        <v>0.3</v>
      </c>
    </row>
    <row r="481" spans="1:37" x14ac:dyDescent="0.3">
      <c r="A481" s="89" t="s">
        <v>877</v>
      </c>
      <c r="B481" s="89" t="s">
        <v>1053</v>
      </c>
      <c r="C481" s="89" t="s">
        <v>802</v>
      </c>
      <c r="D481" s="89">
        <v>130</v>
      </c>
      <c r="E481" s="89" t="s">
        <v>803</v>
      </c>
      <c r="F481" s="89">
        <v>-72.930000000000007</v>
      </c>
      <c r="G481" s="89">
        <v>253.66</v>
      </c>
      <c r="H481" s="89"/>
      <c r="I481" s="89"/>
      <c r="J481" s="89"/>
      <c r="K481" s="89">
        <v>59.36</v>
      </c>
      <c r="L481" s="89">
        <v>-42.162889999999997</v>
      </c>
      <c r="M481" s="89" t="s">
        <v>460</v>
      </c>
      <c r="N481" s="89">
        <v>145.59175999999999</v>
      </c>
      <c r="O481" s="89" t="s">
        <v>460</v>
      </c>
      <c r="P481" s="89" t="s">
        <v>1054</v>
      </c>
      <c r="Q481" s="89">
        <v>153.43</v>
      </c>
      <c r="R481" s="89">
        <v>47.3</v>
      </c>
      <c r="S481" s="89">
        <v>17.809999999999999</v>
      </c>
      <c r="T481" s="89" t="s">
        <v>805</v>
      </c>
      <c r="U481" s="90">
        <v>45562</v>
      </c>
      <c r="V481" s="89" t="s">
        <v>1199</v>
      </c>
      <c r="W481" s="89" t="s">
        <v>806</v>
      </c>
      <c r="X481" s="89" t="s">
        <v>807</v>
      </c>
      <c r="Y481" s="89" t="s">
        <v>808</v>
      </c>
      <c r="Z481" s="89" t="s">
        <v>809</v>
      </c>
      <c r="AA481" s="89"/>
      <c r="AB481" s="89" t="s">
        <v>882</v>
      </c>
      <c r="AC481" s="89"/>
      <c r="AD481" s="89"/>
      <c r="AE481" s="89"/>
      <c r="AF481" s="89"/>
      <c r="AG481" s="89" t="s">
        <v>811</v>
      </c>
      <c r="AH481" s="89">
        <v>9</v>
      </c>
      <c r="AI481" s="89" t="s">
        <v>812</v>
      </c>
      <c r="AJ481" s="89">
        <v>-6615.97</v>
      </c>
      <c r="AK481" s="89">
        <v>0.3</v>
      </c>
    </row>
    <row r="482" spans="1:37" x14ac:dyDescent="0.3">
      <c r="A482" s="89" t="s">
        <v>877</v>
      </c>
      <c r="B482" s="89" t="s">
        <v>1154</v>
      </c>
      <c r="C482" s="89" t="s">
        <v>813</v>
      </c>
      <c r="D482" s="89">
        <v>130</v>
      </c>
      <c r="E482" s="89" t="s">
        <v>803</v>
      </c>
      <c r="F482" s="89">
        <v>-73.12</v>
      </c>
      <c r="G482" s="89">
        <v>254.47</v>
      </c>
      <c r="H482" s="89"/>
      <c r="I482" s="89"/>
      <c r="J482" s="89"/>
      <c r="K482" s="89">
        <v>64.38</v>
      </c>
      <c r="L482" s="89">
        <v>-42.162889999999997</v>
      </c>
      <c r="M482" s="89" t="s">
        <v>460</v>
      </c>
      <c r="N482" s="89">
        <v>145.59175999999999</v>
      </c>
      <c r="O482" s="89" t="s">
        <v>460</v>
      </c>
      <c r="P482" s="89" t="s">
        <v>804</v>
      </c>
      <c r="Q482" s="89">
        <v>210.8</v>
      </c>
      <c r="R482" s="89">
        <v>105.34</v>
      </c>
      <c r="S482" s="89">
        <v>21.26</v>
      </c>
      <c r="T482" s="89" t="s">
        <v>805</v>
      </c>
      <c r="U482" s="90">
        <v>45567</v>
      </c>
      <c r="V482" s="89" t="s">
        <v>1200</v>
      </c>
      <c r="W482" s="89" t="s">
        <v>806</v>
      </c>
      <c r="X482" s="89" t="s">
        <v>807</v>
      </c>
      <c r="Y482" s="89" t="s">
        <v>808</v>
      </c>
      <c r="Z482" s="89" t="s">
        <v>809</v>
      </c>
      <c r="AA482" s="89"/>
      <c r="AB482" s="89" t="s">
        <v>882</v>
      </c>
      <c r="AC482" s="89"/>
      <c r="AD482" s="89"/>
      <c r="AE482" s="89"/>
      <c r="AF482" s="89"/>
      <c r="AG482" s="89" t="s">
        <v>811</v>
      </c>
      <c r="AH482" s="89">
        <v>9</v>
      </c>
      <c r="AI482" s="89" t="s">
        <v>812</v>
      </c>
      <c r="AJ482" s="89">
        <v>-1955.34</v>
      </c>
      <c r="AK482" s="89">
        <v>0.52</v>
      </c>
    </row>
    <row r="483" spans="1:37" x14ac:dyDescent="0.3">
      <c r="A483" s="89" t="s">
        <v>877</v>
      </c>
      <c r="B483" s="89" t="s">
        <v>879</v>
      </c>
      <c r="C483" s="89" t="s">
        <v>813</v>
      </c>
      <c r="D483" s="89">
        <v>131</v>
      </c>
      <c r="E483" s="89" t="s">
        <v>803</v>
      </c>
      <c r="F483" s="89">
        <v>-73.959999999999994</v>
      </c>
      <c r="G483" s="89">
        <v>253.58</v>
      </c>
      <c r="H483" s="89"/>
      <c r="I483" s="89"/>
      <c r="J483" s="89"/>
      <c r="K483" s="89">
        <v>35.5</v>
      </c>
      <c r="L483" s="89">
        <v>-42.162880000000001</v>
      </c>
      <c r="M483" s="89" t="s">
        <v>460</v>
      </c>
      <c r="N483" s="89">
        <v>145.59172000000001</v>
      </c>
      <c r="O483" s="89" t="s">
        <v>460</v>
      </c>
      <c r="P483" s="89" t="s">
        <v>804</v>
      </c>
      <c r="Q483" s="89">
        <v>72.569999999999993</v>
      </c>
      <c r="R483" s="89">
        <v>327.14999999999998</v>
      </c>
      <c r="S483" s="89">
        <v>26.51</v>
      </c>
      <c r="T483" s="89" t="s">
        <v>805</v>
      </c>
      <c r="U483" s="90">
        <v>45568</v>
      </c>
      <c r="V483" s="89" t="s">
        <v>1201</v>
      </c>
      <c r="W483" s="89" t="s">
        <v>806</v>
      </c>
      <c r="X483" s="89" t="s">
        <v>807</v>
      </c>
      <c r="Y483" s="89" t="s">
        <v>808</v>
      </c>
      <c r="Z483" s="89" t="s">
        <v>809</v>
      </c>
      <c r="AA483" s="89"/>
      <c r="AB483" s="89" t="s">
        <v>882</v>
      </c>
      <c r="AC483" s="89"/>
      <c r="AD483" s="89"/>
      <c r="AE483" s="89"/>
      <c r="AF483" s="89"/>
      <c r="AG483" s="89" t="s">
        <v>811</v>
      </c>
      <c r="AH483" s="89">
        <v>9</v>
      </c>
      <c r="AI483" s="89" t="s">
        <v>812</v>
      </c>
      <c r="AJ483" s="89">
        <v>-32128.95</v>
      </c>
      <c r="AK483" s="89">
        <v>0.56999999999999995</v>
      </c>
    </row>
    <row r="484" spans="1:37" x14ac:dyDescent="0.3">
      <c r="A484" s="89" t="s">
        <v>877</v>
      </c>
      <c r="B484" s="89" t="s">
        <v>879</v>
      </c>
      <c r="C484" s="89" t="s">
        <v>802</v>
      </c>
      <c r="D484" s="89">
        <v>131</v>
      </c>
      <c r="E484" s="89" t="s">
        <v>803</v>
      </c>
      <c r="F484" s="89">
        <v>-74.45</v>
      </c>
      <c r="G484" s="89">
        <v>254.71</v>
      </c>
      <c r="H484" s="89"/>
      <c r="I484" s="89"/>
      <c r="J484" s="89"/>
      <c r="K484" s="89">
        <v>34.89</v>
      </c>
      <c r="L484" s="89">
        <v>-42.162880000000001</v>
      </c>
      <c r="M484" s="89" t="s">
        <v>460</v>
      </c>
      <c r="N484" s="89">
        <v>145.59172000000001</v>
      </c>
      <c r="O484" s="89" t="s">
        <v>460</v>
      </c>
      <c r="P484" s="89" t="s">
        <v>804</v>
      </c>
      <c r="Q484" s="89">
        <v>264.23</v>
      </c>
      <c r="R484" s="89">
        <v>160.36000000000001</v>
      </c>
      <c r="S484" s="89">
        <v>25.95</v>
      </c>
      <c r="T484" s="89" t="s">
        <v>805</v>
      </c>
      <c r="U484" s="90">
        <v>45568</v>
      </c>
      <c r="V484" s="89" t="s">
        <v>1202</v>
      </c>
      <c r="W484" s="89" t="s">
        <v>806</v>
      </c>
      <c r="X484" s="89" t="s">
        <v>807</v>
      </c>
      <c r="Y484" s="89" t="s">
        <v>808</v>
      </c>
      <c r="Z484" s="89" t="s">
        <v>809</v>
      </c>
      <c r="AA484" s="89"/>
      <c r="AB484" s="89" t="s">
        <v>810</v>
      </c>
      <c r="AC484" s="89">
        <v>-32.174039999999998</v>
      </c>
      <c r="AD484" s="89">
        <v>-9.1931499999999993</v>
      </c>
      <c r="AE484" s="89">
        <v>-126.65048</v>
      </c>
      <c r="AF484" s="89">
        <v>0.65</v>
      </c>
      <c r="AG484" s="89" t="s">
        <v>811</v>
      </c>
      <c r="AH484" s="89">
        <v>9</v>
      </c>
      <c r="AI484" s="89" t="s">
        <v>812</v>
      </c>
      <c r="AJ484" s="89">
        <v>-46322.1</v>
      </c>
      <c r="AK484" s="89">
        <v>0.56999999999999995</v>
      </c>
    </row>
    <row r="485" spans="1:37" x14ac:dyDescent="0.3">
      <c r="A485" s="89" t="s">
        <v>877</v>
      </c>
      <c r="B485" s="89" t="s">
        <v>879</v>
      </c>
      <c r="C485" s="89" t="s">
        <v>813</v>
      </c>
      <c r="D485" s="89">
        <v>132</v>
      </c>
      <c r="E485" s="89" t="s">
        <v>803</v>
      </c>
      <c r="F485" s="89">
        <v>-73.94</v>
      </c>
      <c r="G485" s="89">
        <v>254.24</v>
      </c>
      <c r="H485" s="89"/>
      <c r="I485" s="89"/>
      <c r="J485" s="89"/>
      <c r="K485" s="89">
        <v>36.83</v>
      </c>
      <c r="L485" s="89">
        <v>-42.162880000000001</v>
      </c>
      <c r="M485" s="89" t="s">
        <v>460</v>
      </c>
      <c r="N485" s="89">
        <v>145.59172000000001</v>
      </c>
      <c r="O485" s="89" t="s">
        <v>460</v>
      </c>
      <c r="P485" s="89" t="s">
        <v>804</v>
      </c>
      <c r="Q485" s="89">
        <v>229.04</v>
      </c>
      <c r="R485" s="89">
        <v>124.28</v>
      </c>
      <c r="S485" s="89">
        <v>26.51</v>
      </c>
      <c r="T485" s="89" t="s">
        <v>805</v>
      </c>
      <c r="U485" s="90">
        <v>45568</v>
      </c>
      <c r="V485" s="89" t="s">
        <v>1203</v>
      </c>
      <c r="W485" s="89" t="s">
        <v>806</v>
      </c>
      <c r="X485" s="89" t="s">
        <v>807</v>
      </c>
      <c r="Y485" s="89" t="s">
        <v>808</v>
      </c>
      <c r="Z485" s="89" t="s">
        <v>809</v>
      </c>
      <c r="AA485" s="89"/>
      <c r="AB485" s="89" t="s">
        <v>882</v>
      </c>
      <c r="AC485" s="89"/>
      <c r="AD485" s="89"/>
      <c r="AE485" s="89"/>
      <c r="AF485" s="89"/>
      <c r="AG485" s="89" t="s">
        <v>811</v>
      </c>
      <c r="AH485" s="89">
        <v>9</v>
      </c>
      <c r="AI485" s="89" t="s">
        <v>812</v>
      </c>
      <c r="AJ485" s="89">
        <v>-32285.42</v>
      </c>
      <c r="AK485" s="89">
        <v>0.56999999999999995</v>
      </c>
    </row>
    <row r="486" spans="1:37" x14ac:dyDescent="0.3">
      <c r="A486" s="89" t="s">
        <v>877</v>
      </c>
      <c r="B486" s="89" t="s">
        <v>1154</v>
      </c>
      <c r="C486" s="89" t="s">
        <v>802</v>
      </c>
      <c r="D486" s="89">
        <v>132</v>
      </c>
      <c r="E486" s="89" t="s">
        <v>803</v>
      </c>
      <c r="F486" s="89">
        <v>-73.3</v>
      </c>
      <c r="G486" s="89">
        <v>253.17</v>
      </c>
      <c r="H486" s="89"/>
      <c r="I486" s="89"/>
      <c r="J486" s="89"/>
      <c r="K486" s="89">
        <v>75.31</v>
      </c>
      <c r="L486" s="89">
        <v>-42.162889999999997</v>
      </c>
      <c r="M486" s="89" t="s">
        <v>460</v>
      </c>
      <c r="N486" s="89">
        <v>145.59175999999999</v>
      </c>
      <c r="O486" s="89" t="s">
        <v>460</v>
      </c>
      <c r="P486" s="89" t="s">
        <v>804</v>
      </c>
      <c r="Q486" s="89">
        <v>337.19</v>
      </c>
      <c r="R486" s="89">
        <v>230.69</v>
      </c>
      <c r="S486" s="89">
        <v>22.02</v>
      </c>
      <c r="T486" s="89" t="s">
        <v>805</v>
      </c>
      <c r="U486" s="90">
        <v>45567</v>
      </c>
      <c r="V486" s="89" t="s">
        <v>1204</v>
      </c>
      <c r="W486" s="89" t="s">
        <v>806</v>
      </c>
      <c r="X486" s="89" t="s">
        <v>807</v>
      </c>
      <c r="Y486" s="89" t="s">
        <v>808</v>
      </c>
      <c r="Z486" s="89" t="s">
        <v>809</v>
      </c>
      <c r="AA486" s="89"/>
      <c r="AB486" s="89" t="s">
        <v>882</v>
      </c>
      <c r="AC486" s="89"/>
      <c r="AD486" s="89"/>
      <c r="AE486" s="89"/>
      <c r="AF486" s="89"/>
      <c r="AG486" s="89" t="s">
        <v>811</v>
      </c>
      <c r="AH486" s="89">
        <v>9</v>
      </c>
      <c r="AI486" s="89" t="s">
        <v>812</v>
      </c>
      <c r="AJ486" s="89">
        <v>-10672.91</v>
      </c>
      <c r="AK486" s="89">
        <v>0.52</v>
      </c>
    </row>
    <row r="487" spans="1:37" x14ac:dyDescent="0.3">
      <c r="A487" s="89" t="s">
        <v>877</v>
      </c>
      <c r="B487" s="89" t="s">
        <v>879</v>
      </c>
      <c r="C487" s="89" t="s">
        <v>802</v>
      </c>
      <c r="D487" s="89">
        <v>132</v>
      </c>
      <c r="E487" s="89" t="s">
        <v>803</v>
      </c>
      <c r="F487" s="89">
        <v>-74.430000000000007</v>
      </c>
      <c r="G487" s="89">
        <v>254.62</v>
      </c>
      <c r="H487" s="89"/>
      <c r="I487" s="89"/>
      <c r="J487" s="89"/>
      <c r="K487" s="89">
        <v>34.65</v>
      </c>
      <c r="L487" s="89">
        <v>-42.162880000000001</v>
      </c>
      <c r="M487" s="89" t="s">
        <v>460</v>
      </c>
      <c r="N487" s="89">
        <v>145.59172000000001</v>
      </c>
      <c r="O487" s="89" t="s">
        <v>460</v>
      </c>
      <c r="P487" s="89" t="s">
        <v>804</v>
      </c>
      <c r="Q487" s="89">
        <v>260.06</v>
      </c>
      <c r="R487" s="89">
        <v>156.1</v>
      </c>
      <c r="S487" s="89">
        <v>25.95</v>
      </c>
      <c r="T487" s="89" t="s">
        <v>805</v>
      </c>
      <c r="U487" s="90">
        <v>45568</v>
      </c>
      <c r="V487" s="89" t="s">
        <v>1205</v>
      </c>
      <c r="W487" s="89" t="s">
        <v>806</v>
      </c>
      <c r="X487" s="89" t="s">
        <v>807</v>
      </c>
      <c r="Y487" s="89" t="s">
        <v>808</v>
      </c>
      <c r="Z487" s="89" t="s">
        <v>809</v>
      </c>
      <c r="AA487" s="89"/>
      <c r="AB487" s="89" t="s">
        <v>810</v>
      </c>
      <c r="AC487" s="89">
        <v>-32.432740000000003</v>
      </c>
      <c r="AD487" s="89">
        <v>-9.2640899999999995</v>
      </c>
      <c r="AE487" s="89">
        <v>-127.61382999999999</v>
      </c>
      <c r="AF487" s="89">
        <v>0.94</v>
      </c>
      <c r="AG487" s="89" t="s">
        <v>811</v>
      </c>
      <c r="AH487" s="89">
        <v>9</v>
      </c>
      <c r="AI487" s="89" t="s">
        <v>812</v>
      </c>
      <c r="AJ487" s="89">
        <v>-46317.919999999998</v>
      </c>
      <c r="AK487" s="89">
        <v>0.56999999999999995</v>
      </c>
    </row>
    <row r="488" spans="1:37" x14ac:dyDescent="0.3">
      <c r="A488" s="89" t="s">
        <v>877</v>
      </c>
      <c r="B488" s="89" t="s">
        <v>1053</v>
      </c>
      <c r="C488" s="89" t="s">
        <v>802</v>
      </c>
      <c r="D488" s="89">
        <v>132</v>
      </c>
      <c r="E488" s="89" t="s">
        <v>803</v>
      </c>
      <c r="F488" s="89">
        <v>-73.069999999999993</v>
      </c>
      <c r="G488" s="89">
        <v>253.45</v>
      </c>
      <c r="H488" s="89"/>
      <c r="I488" s="89"/>
      <c r="J488" s="89"/>
      <c r="K488" s="89">
        <v>61.21</v>
      </c>
      <c r="L488" s="89">
        <v>-42.162889999999997</v>
      </c>
      <c r="M488" s="89" t="s">
        <v>460</v>
      </c>
      <c r="N488" s="89">
        <v>145.59175999999999</v>
      </c>
      <c r="O488" s="89" t="s">
        <v>460</v>
      </c>
      <c r="P488" s="89" t="s">
        <v>1054</v>
      </c>
      <c r="Q488" s="89">
        <v>21.04</v>
      </c>
      <c r="R488" s="89">
        <v>274.69</v>
      </c>
      <c r="S488" s="89">
        <v>17.8</v>
      </c>
      <c r="T488" s="89" t="s">
        <v>805</v>
      </c>
      <c r="U488" s="90">
        <v>45562</v>
      </c>
      <c r="V488" s="89" t="s">
        <v>1206</v>
      </c>
      <c r="W488" s="89" t="s">
        <v>806</v>
      </c>
      <c r="X488" s="89" t="s">
        <v>807</v>
      </c>
      <c r="Y488" s="89" t="s">
        <v>808</v>
      </c>
      <c r="Z488" s="89" t="s">
        <v>809</v>
      </c>
      <c r="AA488" s="89"/>
      <c r="AB488" s="89" t="s">
        <v>882</v>
      </c>
      <c r="AC488" s="89"/>
      <c r="AD488" s="89"/>
      <c r="AE488" s="89"/>
      <c r="AF488" s="89"/>
      <c r="AG488" s="89" t="s">
        <v>811</v>
      </c>
      <c r="AH488" s="89">
        <v>9</v>
      </c>
      <c r="AI488" s="89" t="s">
        <v>812</v>
      </c>
      <c r="AJ488" s="89">
        <v>-6483.58</v>
      </c>
      <c r="AK488" s="89">
        <v>0.3</v>
      </c>
    </row>
    <row r="489" spans="1:37" x14ac:dyDescent="0.3">
      <c r="A489" s="89" t="s">
        <v>877</v>
      </c>
      <c r="B489" s="89" t="s">
        <v>1154</v>
      </c>
      <c r="C489" s="89" t="s">
        <v>813</v>
      </c>
      <c r="D489" s="89">
        <v>132</v>
      </c>
      <c r="E489" s="89" t="s">
        <v>803</v>
      </c>
      <c r="F489" s="89">
        <v>-73.19</v>
      </c>
      <c r="G489" s="89">
        <v>254.19</v>
      </c>
      <c r="H489" s="89"/>
      <c r="I489" s="89"/>
      <c r="J489" s="89"/>
      <c r="K489" s="89">
        <v>60.83</v>
      </c>
      <c r="L489" s="89">
        <v>-42.162889999999997</v>
      </c>
      <c r="M489" s="89" t="s">
        <v>460</v>
      </c>
      <c r="N489" s="89">
        <v>145.59175999999999</v>
      </c>
      <c r="O489" s="89" t="s">
        <v>460</v>
      </c>
      <c r="P489" s="89" t="s">
        <v>804</v>
      </c>
      <c r="Q489" s="89">
        <v>333.33</v>
      </c>
      <c r="R489" s="89">
        <v>227.6</v>
      </c>
      <c r="S489" s="89">
        <v>21.27</v>
      </c>
      <c r="T489" s="89" t="s">
        <v>805</v>
      </c>
      <c r="U489" s="90">
        <v>45567</v>
      </c>
      <c r="V489" s="89" t="s">
        <v>1207</v>
      </c>
      <c r="W489" s="89" t="s">
        <v>806</v>
      </c>
      <c r="X489" s="89" t="s">
        <v>807</v>
      </c>
      <c r="Y489" s="89" t="s">
        <v>808</v>
      </c>
      <c r="Z489" s="89" t="s">
        <v>809</v>
      </c>
      <c r="AA489" s="89"/>
      <c r="AB489" s="89" t="s">
        <v>882</v>
      </c>
      <c r="AC489" s="89"/>
      <c r="AD489" s="89"/>
      <c r="AE489" s="89"/>
      <c r="AF489" s="89"/>
      <c r="AG489" s="89" t="s">
        <v>811</v>
      </c>
      <c r="AH489" s="89">
        <v>9</v>
      </c>
      <c r="AI489" s="89" t="s">
        <v>812</v>
      </c>
      <c r="AJ489" s="89">
        <v>-2421.92</v>
      </c>
      <c r="AK489" s="89">
        <v>0.52</v>
      </c>
    </row>
    <row r="490" spans="1:37" x14ac:dyDescent="0.3">
      <c r="A490" s="89" t="s">
        <v>877</v>
      </c>
      <c r="B490" s="89" t="s">
        <v>1053</v>
      </c>
      <c r="C490" s="89" t="s">
        <v>813</v>
      </c>
      <c r="D490" s="89">
        <v>132</v>
      </c>
      <c r="E490" s="89" t="s">
        <v>803</v>
      </c>
      <c r="F490" s="89">
        <v>-72.95</v>
      </c>
      <c r="G490" s="89">
        <v>253.42</v>
      </c>
      <c r="H490" s="89"/>
      <c r="I490" s="89"/>
      <c r="J490" s="89"/>
      <c r="K490" s="89">
        <v>68.209999999999994</v>
      </c>
      <c r="L490" s="89">
        <v>-42.162889999999997</v>
      </c>
      <c r="M490" s="89" t="s">
        <v>460</v>
      </c>
      <c r="N490" s="89">
        <v>145.59175999999999</v>
      </c>
      <c r="O490" s="89" t="s">
        <v>460</v>
      </c>
      <c r="P490" s="89" t="s">
        <v>1054</v>
      </c>
      <c r="Q490" s="89">
        <v>149.55000000000001</v>
      </c>
      <c r="R490" s="89">
        <v>43.17</v>
      </c>
      <c r="S490" s="89">
        <v>17.739999999999998</v>
      </c>
      <c r="T490" s="89" t="s">
        <v>805</v>
      </c>
      <c r="U490" s="90">
        <v>45562</v>
      </c>
      <c r="V490" s="89" t="s">
        <v>1208</v>
      </c>
      <c r="W490" s="89" t="s">
        <v>806</v>
      </c>
      <c r="X490" s="89" t="s">
        <v>807</v>
      </c>
      <c r="Y490" s="89" t="s">
        <v>808</v>
      </c>
      <c r="Z490" s="89" t="s">
        <v>809</v>
      </c>
      <c r="AA490" s="89"/>
      <c r="AB490" s="89" t="s">
        <v>882</v>
      </c>
      <c r="AC490" s="89"/>
      <c r="AD490" s="89"/>
      <c r="AE490" s="89"/>
      <c r="AF490" s="89"/>
      <c r="AG490" s="89" t="s">
        <v>811</v>
      </c>
      <c r="AH490" s="89">
        <v>9</v>
      </c>
      <c r="AI490" s="89" t="s">
        <v>812</v>
      </c>
      <c r="AJ490" s="89">
        <v>-6247.86</v>
      </c>
      <c r="AK490" s="89">
        <v>0.3</v>
      </c>
    </row>
    <row r="491" spans="1:37" x14ac:dyDescent="0.3">
      <c r="A491" s="89" t="s">
        <v>877</v>
      </c>
      <c r="B491" s="89" t="s">
        <v>879</v>
      </c>
      <c r="C491" s="89" t="s">
        <v>813</v>
      </c>
      <c r="D491" s="89">
        <v>133</v>
      </c>
      <c r="E491" s="89" t="s">
        <v>803</v>
      </c>
      <c r="F491" s="89">
        <v>-73.92</v>
      </c>
      <c r="G491" s="89">
        <v>253.89</v>
      </c>
      <c r="H491" s="89"/>
      <c r="I491" s="89"/>
      <c r="J491" s="89"/>
      <c r="K491" s="89">
        <v>36.450000000000003</v>
      </c>
      <c r="L491" s="89">
        <v>-42.162880000000001</v>
      </c>
      <c r="M491" s="89" t="s">
        <v>460</v>
      </c>
      <c r="N491" s="89">
        <v>145.59172000000001</v>
      </c>
      <c r="O491" s="89" t="s">
        <v>460</v>
      </c>
      <c r="P491" s="89" t="s">
        <v>804</v>
      </c>
      <c r="Q491" s="89">
        <v>174.75</v>
      </c>
      <c r="R491" s="89">
        <v>69.650000000000006</v>
      </c>
      <c r="S491" s="89">
        <v>26.5</v>
      </c>
      <c r="T491" s="89" t="s">
        <v>805</v>
      </c>
      <c r="U491" s="90">
        <v>45568</v>
      </c>
      <c r="V491" s="89" t="s">
        <v>1209</v>
      </c>
      <c r="W491" s="89" t="s">
        <v>806</v>
      </c>
      <c r="X491" s="89" t="s">
        <v>807</v>
      </c>
      <c r="Y491" s="89" t="s">
        <v>808</v>
      </c>
      <c r="Z491" s="89" t="s">
        <v>809</v>
      </c>
      <c r="AA491" s="89"/>
      <c r="AB491" s="89" t="s">
        <v>882</v>
      </c>
      <c r="AC491" s="89"/>
      <c r="AD491" s="89"/>
      <c r="AE491" s="89"/>
      <c r="AF491" s="89"/>
      <c r="AG491" s="89" t="s">
        <v>811</v>
      </c>
      <c r="AH491" s="89">
        <v>9</v>
      </c>
      <c r="AI491" s="89" t="s">
        <v>812</v>
      </c>
      <c r="AJ491" s="89">
        <v>-32571.32</v>
      </c>
      <c r="AK491" s="89">
        <v>0.56999999999999995</v>
      </c>
    </row>
    <row r="492" spans="1:37" x14ac:dyDescent="0.3">
      <c r="A492" s="89" t="s">
        <v>877</v>
      </c>
      <c r="B492" s="89" t="s">
        <v>879</v>
      </c>
      <c r="C492" s="89" t="s">
        <v>802</v>
      </c>
      <c r="D492" s="89">
        <v>133</v>
      </c>
      <c r="E492" s="89" t="s">
        <v>803</v>
      </c>
      <c r="F492" s="89">
        <v>-74.42</v>
      </c>
      <c r="G492" s="89">
        <v>254.35</v>
      </c>
      <c r="H492" s="89"/>
      <c r="I492" s="89"/>
      <c r="J492" s="89"/>
      <c r="K492" s="89">
        <v>34.979999999999997</v>
      </c>
      <c r="L492" s="89">
        <v>-42.162880000000001</v>
      </c>
      <c r="M492" s="89" t="s">
        <v>460</v>
      </c>
      <c r="N492" s="89">
        <v>145.59172000000001</v>
      </c>
      <c r="O492" s="89" t="s">
        <v>460</v>
      </c>
      <c r="P492" s="89" t="s">
        <v>804</v>
      </c>
      <c r="Q492" s="89">
        <v>261.67</v>
      </c>
      <c r="R492" s="89">
        <v>157.44999999999999</v>
      </c>
      <c r="S492" s="89">
        <v>25.95</v>
      </c>
      <c r="T492" s="89" t="s">
        <v>805</v>
      </c>
      <c r="U492" s="90">
        <v>45568</v>
      </c>
      <c r="V492" s="89" t="s">
        <v>1210</v>
      </c>
      <c r="W492" s="89" t="s">
        <v>806</v>
      </c>
      <c r="X492" s="89" t="s">
        <v>807</v>
      </c>
      <c r="Y492" s="89" t="s">
        <v>808</v>
      </c>
      <c r="Z492" s="89" t="s">
        <v>809</v>
      </c>
      <c r="AA492" s="89"/>
      <c r="AB492" s="89" t="s">
        <v>810</v>
      </c>
      <c r="AC492" s="89">
        <v>-32.691450000000003</v>
      </c>
      <c r="AD492" s="89">
        <v>-9.3359100000000002</v>
      </c>
      <c r="AE492" s="89">
        <v>-128.57711</v>
      </c>
      <c r="AF492" s="89">
        <v>2.2000000000000002</v>
      </c>
      <c r="AG492" s="89" t="s">
        <v>811</v>
      </c>
      <c r="AH492" s="89">
        <v>9</v>
      </c>
      <c r="AI492" s="89" t="s">
        <v>812</v>
      </c>
      <c r="AJ492" s="89">
        <v>-46252.24</v>
      </c>
      <c r="AK492" s="89">
        <v>0.56999999999999995</v>
      </c>
    </row>
    <row r="493" spans="1:37" x14ac:dyDescent="0.3">
      <c r="A493" s="89" t="s">
        <v>877</v>
      </c>
      <c r="B493" s="89" t="s">
        <v>1154</v>
      </c>
      <c r="C493" s="89" t="s">
        <v>802</v>
      </c>
      <c r="D493" s="89">
        <v>134</v>
      </c>
      <c r="E493" s="89" t="s">
        <v>803</v>
      </c>
      <c r="F493" s="89">
        <v>-73.28</v>
      </c>
      <c r="G493" s="89">
        <v>253.25</v>
      </c>
      <c r="H493" s="89"/>
      <c r="I493" s="89"/>
      <c r="J493" s="89"/>
      <c r="K493" s="89">
        <v>74.41</v>
      </c>
      <c r="L493" s="89">
        <v>-42.162889999999997</v>
      </c>
      <c r="M493" s="89" t="s">
        <v>460</v>
      </c>
      <c r="N493" s="89">
        <v>145.59175999999999</v>
      </c>
      <c r="O493" s="89" t="s">
        <v>460</v>
      </c>
      <c r="P493" s="89" t="s">
        <v>804</v>
      </c>
      <c r="Q493" s="89">
        <v>337.47</v>
      </c>
      <c r="R493" s="89">
        <v>231.06</v>
      </c>
      <c r="S493" s="89">
        <v>22.01</v>
      </c>
      <c r="T493" s="89" t="s">
        <v>805</v>
      </c>
      <c r="U493" s="90">
        <v>45567</v>
      </c>
      <c r="V493" s="89" t="s">
        <v>1211</v>
      </c>
      <c r="W493" s="89" t="s">
        <v>806</v>
      </c>
      <c r="X493" s="89" t="s">
        <v>807</v>
      </c>
      <c r="Y493" s="89" t="s">
        <v>808</v>
      </c>
      <c r="Z493" s="89" t="s">
        <v>809</v>
      </c>
      <c r="AA493" s="89"/>
      <c r="AB493" s="89" t="s">
        <v>882</v>
      </c>
      <c r="AC493" s="89"/>
      <c r="AD493" s="89"/>
      <c r="AE493" s="89"/>
      <c r="AF493" s="89"/>
      <c r="AG493" s="89" t="s">
        <v>811</v>
      </c>
      <c r="AH493" s="89">
        <v>9</v>
      </c>
      <c r="AI493" s="89" t="s">
        <v>812</v>
      </c>
      <c r="AJ493" s="89">
        <v>-10673.19</v>
      </c>
      <c r="AK493" s="89">
        <v>0.52</v>
      </c>
    </row>
    <row r="494" spans="1:37" x14ac:dyDescent="0.3">
      <c r="A494" s="89" t="s">
        <v>877</v>
      </c>
      <c r="B494" s="89" t="s">
        <v>1053</v>
      </c>
      <c r="C494" s="89" t="s">
        <v>813</v>
      </c>
      <c r="D494" s="89">
        <v>134</v>
      </c>
      <c r="E494" s="89" t="s">
        <v>803</v>
      </c>
      <c r="F494" s="89">
        <v>-73.11</v>
      </c>
      <c r="G494" s="89">
        <v>253.95</v>
      </c>
      <c r="H494" s="89"/>
      <c r="I494" s="89"/>
      <c r="J494" s="89"/>
      <c r="K494" s="89">
        <v>69.02</v>
      </c>
      <c r="L494" s="89">
        <v>-42.162889999999997</v>
      </c>
      <c r="M494" s="89" t="s">
        <v>460</v>
      </c>
      <c r="N494" s="89">
        <v>145.59175999999999</v>
      </c>
      <c r="O494" s="89" t="s">
        <v>460</v>
      </c>
      <c r="P494" s="89" t="s">
        <v>1054</v>
      </c>
      <c r="Q494" s="89">
        <v>316.99</v>
      </c>
      <c r="R494" s="89">
        <v>211.14</v>
      </c>
      <c r="S494" s="89">
        <v>17.739999999999998</v>
      </c>
      <c r="T494" s="89" t="s">
        <v>805</v>
      </c>
      <c r="U494" s="90">
        <v>45562</v>
      </c>
      <c r="V494" s="89" t="s">
        <v>1212</v>
      </c>
      <c r="W494" s="89" t="s">
        <v>806</v>
      </c>
      <c r="X494" s="89" t="s">
        <v>807</v>
      </c>
      <c r="Y494" s="89" t="s">
        <v>808</v>
      </c>
      <c r="Z494" s="89" t="s">
        <v>809</v>
      </c>
      <c r="AA494" s="89"/>
      <c r="AB494" s="89" t="s">
        <v>882</v>
      </c>
      <c r="AC494" s="89"/>
      <c r="AD494" s="89"/>
      <c r="AE494" s="89"/>
      <c r="AF494" s="89"/>
      <c r="AG494" s="89" t="s">
        <v>811</v>
      </c>
      <c r="AH494" s="89">
        <v>9</v>
      </c>
      <c r="AI494" s="89" t="s">
        <v>812</v>
      </c>
      <c r="AJ494" s="89">
        <v>-6415.3</v>
      </c>
      <c r="AK494" s="89">
        <v>0.3</v>
      </c>
    </row>
    <row r="495" spans="1:37" x14ac:dyDescent="0.3">
      <c r="A495" s="89" t="s">
        <v>877</v>
      </c>
      <c r="B495" s="89" t="s">
        <v>879</v>
      </c>
      <c r="C495" s="89" t="s">
        <v>802</v>
      </c>
      <c r="D495" s="89">
        <v>134</v>
      </c>
      <c r="E495" s="89" t="s">
        <v>803</v>
      </c>
      <c r="F495" s="89">
        <v>-74.42</v>
      </c>
      <c r="G495" s="89">
        <v>254.26</v>
      </c>
      <c r="H495" s="89"/>
      <c r="I495" s="89"/>
      <c r="J495" s="89"/>
      <c r="K495" s="89">
        <v>36.590000000000003</v>
      </c>
      <c r="L495" s="89">
        <v>-42.162880000000001</v>
      </c>
      <c r="M495" s="89" t="s">
        <v>460</v>
      </c>
      <c r="N495" s="89">
        <v>145.59172000000001</v>
      </c>
      <c r="O495" s="89" t="s">
        <v>460</v>
      </c>
      <c r="P495" s="89" t="s">
        <v>804</v>
      </c>
      <c r="Q495" s="89">
        <v>261.48</v>
      </c>
      <c r="R495" s="89">
        <v>157.16</v>
      </c>
      <c r="S495" s="89">
        <v>25.96</v>
      </c>
      <c r="T495" s="89" t="s">
        <v>805</v>
      </c>
      <c r="U495" s="90">
        <v>45568</v>
      </c>
      <c r="V495" s="89" t="s">
        <v>1213</v>
      </c>
      <c r="W495" s="89" t="s">
        <v>806</v>
      </c>
      <c r="X495" s="89" t="s">
        <v>807</v>
      </c>
      <c r="Y495" s="89" t="s">
        <v>808</v>
      </c>
      <c r="Z495" s="89" t="s">
        <v>809</v>
      </c>
      <c r="AA495" s="89"/>
      <c r="AB495" s="89" t="s">
        <v>810</v>
      </c>
      <c r="AC495" s="89">
        <v>-32.950020000000002</v>
      </c>
      <c r="AD495" s="89">
        <v>-9.4085699999999992</v>
      </c>
      <c r="AE495" s="89">
        <v>-129.54035999999999</v>
      </c>
      <c r="AF495" s="89">
        <v>0.73</v>
      </c>
      <c r="AG495" s="89" t="s">
        <v>811</v>
      </c>
      <c r="AH495" s="89">
        <v>9</v>
      </c>
      <c r="AI495" s="89" t="s">
        <v>812</v>
      </c>
      <c r="AJ495" s="89">
        <v>-46252.05</v>
      </c>
      <c r="AK495" s="89">
        <v>0.56999999999999995</v>
      </c>
    </row>
    <row r="496" spans="1:37" x14ac:dyDescent="0.3">
      <c r="A496" s="89" t="s">
        <v>877</v>
      </c>
      <c r="B496" s="89" t="s">
        <v>1154</v>
      </c>
      <c r="C496" s="89" t="s">
        <v>813</v>
      </c>
      <c r="D496" s="89">
        <v>134</v>
      </c>
      <c r="E496" s="89" t="s">
        <v>803</v>
      </c>
      <c r="F496" s="89">
        <v>-73.11</v>
      </c>
      <c r="G496" s="89">
        <v>253.66</v>
      </c>
      <c r="H496" s="89"/>
      <c r="I496" s="89"/>
      <c r="J496" s="89"/>
      <c r="K496" s="89">
        <v>67.69</v>
      </c>
      <c r="L496" s="89">
        <v>-42.162889999999997</v>
      </c>
      <c r="M496" s="89" t="s">
        <v>460</v>
      </c>
      <c r="N496" s="89">
        <v>145.59175999999999</v>
      </c>
      <c r="O496" s="89" t="s">
        <v>460</v>
      </c>
      <c r="P496" s="89" t="s">
        <v>804</v>
      </c>
      <c r="Q496" s="89">
        <v>55.12</v>
      </c>
      <c r="R496" s="89">
        <v>308.88</v>
      </c>
      <c r="S496" s="89">
        <v>21.27</v>
      </c>
      <c r="T496" s="89" t="s">
        <v>805</v>
      </c>
      <c r="U496" s="90">
        <v>45567</v>
      </c>
      <c r="V496" s="89" t="s">
        <v>1214</v>
      </c>
      <c r="W496" s="89" t="s">
        <v>806</v>
      </c>
      <c r="X496" s="89" t="s">
        <v>807</v>
      </c>
      <c r="Y496" s="89" t="s">
        <v>808</v>
      </c>
      <c r="Z496" s="89" t="s">
        <v>809</v>
      </c>
      <c r="AA496" s="89"/>
      <c r="AB496" s="89" t="s">
        <v>882</v>
      </c>
      <c r="AC496" s="89"/>
      <c r="AD496" s="89"/>
      <c r="AE496" s="89"/>
      <c r="AF496" s="89"/>
      <c r="AG496" s="89" t="s">
        <v>811</v>
      </c>
      <c r="AH496" s="89">
        <v>9</v>
      </c>
      <c r="AI496" s="89" t="s">
        <v>812</v>
      </c>
      <c r="AJ496" s="89">
        <v>-2936.27</v>
      </c>
      <c r="AK496" s="89">
        <v>0.52</v>
      </c>
    </row>
    <row r="497" spans="1:37" x14ac:dyDescent="0.3">
      <c r="A497" s="89" t="s">
        <v>877</v>
      </c>
      <c r="B497" s="89" t="s">
        <v>1053</v>
      </c>
      <c r="C497" s="89" t="s">
        <v>802</v>
      </c>
      <c r="D497" s="89">
        <v>134</v>
      </c>
      <c r="E497" s="89" t="s">
        <v>803</v>
      </c>
      <c r="F497" s="89">
        <v>-73.05</v>
      </c>
      <c r="G497" s="89">
        <v>253.84</v>
      </c>
      <c r="H497" s="89"/>
      <c r="I497" s="89"/>
      <c r="J497" s="89"/>
      <c r="K497" s="89">
        <v>53.02</v>
      </c>
      <c r="L497" s="89">
        <v>-42.162889999999997</v>
      </c>
      <c r="M497" s="89" t="s">
        <v>460</v>
      </c>
      <c r="N497" s="89">
        <v>145.59175999999999</v>
      </c>
      <c r="O497" s="89" t="s">
        <v>460</v>
      </c>
      <c r="P497" s="89" t="s">
        <v>1054</v>
      </c>
      <c r="Q497" s="89">
        <v>334.41</v>
      </c>
      <c r="R497" s="89">
        <v>228.45</v>
      </c>
      <c r="S497" s="89">
        <v>17.79</v>
      </c>
      <c r="T497" s="89" t="s">
        <v>805</v>
      </c>
      <c r="U497" s="90">
        <v>45562</v>
      </c>
      <c r="V497" s="89" t="s">
        <v>1215</v>
      </c>
      <c r="W497" s="89" t="s">
        <v>806</v>
      </c>
      <c r="X497" s="89" t="s">
        <v>807</v>
      </c>
      <c r="Y497" s="89" t="s">
        <v>808</v>
      </c>
      <c r="Z497" s="89" t="s">
        <v>809</v>
      </c>
      <c r="AA497" s="89"/>
      <c r="AB497" s="89" t="s">
        <v>882</v>
      </c>
      <c r="AC497" s="89"/>
      <c r="AD497" s="89"/>
      <c r="AE497" s="89"/>
      <c r="AF497" s="89"/>
      <c r="AG497" s="89" t="s">
        <v>811</v>
      </c>
      <c r="AH497" s="89">
        <v>9</v>
      </c>
      <c r="AI497" s="89" t="s">
        <v>812</v>
      </c>
      <c r="AJ497" s="89">
        <v>-6448.98</v>
      </c>
      <c r="AK497" s="89">
        <v>0.3</v>
      </c>
    </row>
    <row r="498" spans="1:37" x14ac:dyDescent="0.3">
      <c r="A498" s="89" t="s">
        <v>877</v>
      </c>
      <c r="B498" s="89" t="s">
        <v>879</v>
      </c>
      <c r="C498" s="89" t="s">
        <v>813</v>
      </c>
      <c r="D498" s="89">
        <v>134</v>
      </c>
      <c r="E498" s="89" t="s">
        <v>803</v>
      </c>
      <c r="F498" s="89">
        <v>-73.87</v>
      </c>
      <c r="G498" s="89">
        <v>253.79</v>
      </c>
      <c r="H498" s="89"/>
      <c r="I498" s="89"/>
      <c r="J498" s="89"/>
      <c r="K498" s="89">
        <v>36.78</v>
      </c>
      <c r="L498" s="89">
        <v>-42.162880000000001</v>
      </c>
      <c r="M498" s="89" t="s">
        <v>460</v>
      </c>
      <c r="N498" s="89">
        <v>145.59172000000001</v>
      </c>
      <c r="O498" s="89" t="s">
        <v>460</v>
      </c>
      <c r="P498" s="89" t="s">
        <v>804</v>
      </c>
      <c r="Q498" s="89">
        <v>161.83000000000001</v>
      </c>
      <c r="R498" s="89">
        <v>56.63</v>
      </c>
      <c r="S498" s="89">
        <v>26.49</v>
      </c>
      <c r="T498" s="89" t="s">
        <v>805</v>
      </c>
      <c r="U498" s="90">
        <v>45568</v>
      </c>
      <c r="V498" s="89" t="s">
        <v>1216</v>
      </c>
      <c r="W498" s="89" t="s">
        <v>806</v>
      </c>
      <c r="X498" s="89" t="s">
        <v>807</v>
      </c>
      <c r="Y498" s="89" t="s">
        <v>808</v>
      </c>
      <c r="Z498" s="89" t="s">
        <v>809</v>
      </c>
      <c r="AA498" s="89"/>
      <c r="AB498" s="89" t="s">
        <v>882</v>
      </c>
      <c r="AC498" s="89"/>
      <c r="AD498" s="89"/>
      <c r="AE498" s="89"/>
      <c r="AF498" s="89"/>
      <c r="AG498" s="89" t="s">
        <v>811</v>
      </c>
      <c r="AH498" s="89">
        <v>9</v>
      </c>
      <c r="AI498" s="89" t="s">
        <v>812</v>
      </c>
      <c r="AJ498" s="89">
        <v>-32905.78</v>
      </c>
      <c r="AK498" s="89">
        <v>0.56999999999999995</v>
      </c>
    </row>
    <row r="499" spans="1:37" x14ac:dyDescent="0.3">
      <c r="A499" s="89" t="s">
        <v>877</v>
      </c>
      <c r="B499" s="89" t="s">
        <v>879</v>
      </c>
      <c r="C499" s="89" t="s">
        <v>813</v>
      </c>
      <c r="D499" s="89">
        <v>135</v>
      </c>
      <c r="E499" s="89" t="s">
        <v>803</v>
      </c>
      <c r="F499" s="89">
        <v>-74.040000000000006</v>
      </c>
      <c r="G499" s="89">
        <v>253.49</v>
      </c>
      <c r="H499" s="89"/>
      <c r="I499" s="89"/>
      <c r="J499" s="89"/>
      <c r="K499" s="89">
        <v>34.93</v>
      </c>
      <c r="L499" s="89">
        <v>-42.162880000000001</v>
      </c>
      <c r="M499" s="89" t="s">
        <v>460</v>
      </c>
      <c r="N499" s="89">
        <v>145.59172000000001</v>
      </c>
      <c r="O499" s="89" t="s">
        <v>460</v>
      </c>
      <c r="P499" s="89" t="s">
        <v>804</v>
      </c>
      <c r="Q499" s="89">
        <v>343.86</v>
      </c>
      <c r="R499" s="89">
        <v>238.37</v>
      </c>
      <c r="S499" s="89">
        <v>26.48</v>
      </c>
      <c r="T499" s="89" t="s">
        <v>805</v>
      </c>
      <c r="U499" s="90">
        <v>45568</v>
      </c>
      <c r="V499" s="89" t="s">
        <v>1217</v>
      </c>
      <c r="W499" s="89" t="s">
        <v>806</v>
      </c>
      <c r="X499" s="89" t="s">
        <v>807</v>
      </c>
      <c r="Y499" s="89" t="s">
        <v>808</v>
      </c>
      <c r="Z499" s="89" t="s">
        <v>809</v>
      </c>
      <c r="AA499" s="89"/>
      <c r="AB499" s="89" t="s">
        <v>882</v>
      </c>
      <c r="AC499" s="89"/>
      <c r="AD499" s="89"/>
      <c r="AE499" s="89"/>
      <c r="AF499" s="89"/>
      <c r="AG499" s="89" t="s">
        <v>811</v>
      </c>
      <c r="AH499" s="89">
        <v>9</v>
      </c>
      <c r="AI499" s="89" t="s">
        <v>812</v>
      </c>
      <c r="AJ499" s="89">
        <v>-33087.82</v>
      </c>
      <c r="AK499" s="89">
        <v>0.56999999999999995</v>
      </c>
    </row>
    <row r="500" spans="1:37" x14ac:dyDescent="0.3">
      <c r="A500" s="89" t="s">
        <v>877</v>
      </c>
      <c r="B500" s="89" t="s">
        <v>879</v>
      </c>
      <c r="C500" s="89" t="s">
        <v>802</v>
      </c>
      <c r="D500" s="89">
        <v>135</v>
      </c>
      <c r="E500" s="89" t="s">
        <v>803</v>
      </c>
      <c r="F500" s="89">
        <v>-74.400000000000006</v>
      </c>
      <c r="G500" s="89">
        <v>254.27</v>
      </c>
      <c r="H500" s="89"/>
      <c r="I500" s="89"/>
      <c r="J500" s="89"/>
      <c r="K500" s="89">
        <v>37.06</v>
      </c>
      <c r="L500" s="89">
        <v>-42.162880000000001</v>
      </c>
      <c r="M500" s="89" t="s">
        <v>460</v>
      </c>
      <c r="N500" s="89">
        <v>145.59172000000001</v>
      </c>
      <c r="O500" s="89" t="s">
        <v>460</v>
      </c>
      <c r="P500" s="89" t="s">
        <v>804</v>
      </c>
      <c r="Q500" s="89">
        <v>261.48</v>
      </c>
      <c r="R500" s="89">
        <v>157.16999999999999</v>
      </c>
      <c r="S500" s="89">
        <v>25.96</v>
      </c>
      <c r="T500" s="89" t="s">
        <v>805</v>
      </c>
      <c r="U500" s="90">
        <v>45568</v>
      </c>
      <c r="V500" s="89" t="s">
        <v>1218</v>
      </c>
      <c r="W500" s="89" t="s">
        <v>806</v>
      </c>
      <c r="X500" s="89" t="s">
        <v>807</v>
      </c>
      <c r="Y500" s="89" t="s">
        <v>808</v>
      </c>
      <c r="Z500" s="89" t="s">
        <v>809</v>
      </c>
      <c r="AA500" s="89"/>
      <c r="AB500" s="89" t="s">
        <v>810</v>
      </c>
      <c r="AC500" s="89">
        <v>-33.2087</v>
      </c>
      <c r="AD500" s="89">
        <v>-9.4814500000000006</v>
      </c>
      <c r="AE500" s="89">
        <v>-130.50357</v>
      </c>
      <c r="AF500" s="89">
        <v>0.61</v>
      </c>
      <c r="AG500" s="89" t="s">
        <v>811</v>
      </c>
      <c r="AH500" s="89">
        <v>9</v>
      </c>
      <c r="AI500" s="89" t="s">
        <v>812</v>
      </c>
      <c r="AJ500" s="89">
        <v>-46252.05</v>
      </c>
      <c r="AK500" s="89">
        <v>0.56999999999999995</v>
      </c>
    </row>
    <row r="501" spans="1:37" x14ac:dyDescent="0.3">
      <c r="A501" s="89" t="s">
        <v>877</v>
      </c>
      <c r="B501" s="89" t="s">
        <v>1053</v>
      </c>
      <c r="C501" s="89" t="s">
        <v>802</v>
      </c>
      <c r="D501" s="89">
        <v>136</v>
      </c>
      <c r="E501" s="89" t="s">
        <v>803</v>
      </c>
      <c r="F501" s="89">
        <v>-73.05</v>
      </c>
      <c r="G501" s="89">
        <v>253.84</v>
      </c>
      <c r="H501" s="89"/>
      <c r="I501" s="89"/>
      <c r="J501" s="89"/>
      <c r="K501" s="89">
        <v>38.01</v>
      </c>
      <c r="L501" s="89">
        <v>-42.162889999999997</v>
      </c>
      <c r="M501" s="89" t="s">
        <v>460</v>
      </c>
      <c r="N501" s="89">
        <v>145.59175999999999</v>
      </c>
      <c r="O501" s="89" t="s">
        <v>460</v>
      </c>
      <c r="P501" s="89" t="s">
        <v>1054</v>
      </c>
      <c r="Q501" s="89">
        <v>334.43</v>
      </c>
      <c r="R501" s="89">
        <v>228.47</v>
      </c>
      <c r="S501" s="89">
        <v>17.78</v>
      </c>
      <c r="T501" s="89" t="s">
        <v>805</v>
      </c>
      <c r="U501" s="90">
        <v>45562</v>
      </c>
      <c r="V501" s="89" t="s">
        <v>1219</v>
      </c>
      <c r="W501" s="89" t="s">
        <v>806</v>
      </c>
      <c r="X501" s="89" t="s">
        <v>807</v>
      </c>
      <c r="Y501" s="89" t="s">
        <v>808</v>
      </c>
      <c r="Z501" s="89" t="s">
        <v>809</v>
      </c>
      <c r="AA501" s="89"/>
      <c r="AB501" s="89" t="s">
        <v>882</v>
      </c>
      <c r="AC501" s="89"/>
      <c r="AD501" s="89"/>
      <c r="AE501" s="89"/>
      <c r="AF501" s="89"/>
      <c r="AG501" s="89" t="s">
        <v>811</v>
      </c>
      <c r="AH501" s="89">
        <v>9</v>
      </c>
      <c r="AI501" s="89" t="s">
        <v>812</v>
      </c>
      <c r="AJ501" s="89">
        <v>-6448.99</v>
      </c>
      <c r="AK501" s="89">
        <v>0.3</v>
      </c>
    </row>
    <row r="502" spans="1:37" x14ac:dyDescent="0.3">
      <c r="A502" s="89" t="s">
        <v>877</v>
      </c>
      <c r="B502" s="89" t="s">
        <v>1154</v>
      </c>
      <c r="C502" s="89" t="s">
        <v>813</v>
      </c>
      <c r="D502" s="89">
        <v>136</v>
      </c>
      <c r="E502" s="89" t="s">
        <v>803</v>
      </c>
      <c r="F502" s="89">
        <v>-72.98</v>
      </c>
      <c r="G502" s="89">
        <v>253.92</v>
      </c>
      <c r="H502" s="89"/>
      <c r="I502" s="89"/>
      <c r="J502" s="89"/>
      <c r="K502" s="89">
        <v>67.08</v>
      </c>
      <c r="L502" s="89">
        <v>-42.162889999999997</v>
      </c>
      <c r="M502" s="89" t="s">
        <v>460</v>
      </c>
      <c r="N502" s="89">
        <v>145.59175999999999</v>
      </c>
      <c r="O502" s="89" t="s">
        <v>460</v>
      </c>
      <c r="P502" s="89" t="s">
        <v>804</v>
      </c>
      <c r="Q502" s="89">
        <v>146.49</v>
      </c>
      <c r="R502" s="89">
        <v>40.520000000000003</v>
      </c>
      <c r="S502" s="89">
        <v>21.28</v>
      </c>
      <c r="T502" s="89" t="s">
        <v>805</v>
      </c>
      <c r="U502" s="90">
        <v>45567</v>
      </c>
      <c r="V502" s="89" t="s">
        <v>1220</v>
      </c>
      <c r="W502" s="89" t="s">
        <v>806</v>
      </c>
      <c r="X502" s="89" t="s">
        <v>807</v>
      </c>
      <c r="Y502" s="89" t="s">
        <v>808</v>
      </c>
      <c r="Z502" s="89" t="s">
        <v>809</v>
      </c>
      <c r="AA502" s="89"/>
      <c r="AB502" s="89" t="s">
        <v>882</v>
      </c>
      <c r="AC502" s="89"/>
      <c r="AD502" s="89"/>
      <c r="AE502" s="89"/>
      <c r="AF502" s="89"/>
      <c r="AG502" s="89" t="s">
        <v>811</v>
      </c>
      <c r="AH502" s="89">
        <v>9</v>
      </c>
      <c r="AI502" s="89" t="s">
        <v>812</v>
      </c>
      <c r="AJ502" s="89">
        <v>-3382.94</v>
      </c>
      <c r="AK502" s="89">
        <v>0.52</v>
      </c>
    </row>
    <row r="503" spans="1:37" x14ac:dyDescent="0.3">
      <c r="A503" s="89" t="s">
        <v>877</v>
      </c>
      <c r="B503" s="89" t="s">
        <v>1154</v>
      </c>
      <c r="C503" s="89" t="s">
        <v>802</v>
      </c>
      <c r="D503" s="89">
        <v>136</v>
      </c>
      <c r="E503" s="89" t="s">
        <v>803</v>
      </c>
      <c r="F503" s="89">
        <v>-73.22</v>
      </c>
      <c r="G503" s="89">
        <v>253.05</v>
      </c>
      <c r="H503" s="89"/>
      <c r="I503" s="89"/>
      <c r="J503" s="89"/>
      <c r="K503" s="89">
        <v>73.849999999999994</v>
      </c>
      <c r="L503" s="89">
        <v>-42.162889999999997</v>
      </c>
      <c r="M503" s="89" t="s">
        <v>460</v>
      </c>
      <c r="N503" s="89">
        <v>145.59175999999999</v>
      </c>
      <c r="O503" s="89" t="s">
        <v>460</v>
      </c>
      <c r="P503" s="89" t="s">
        <v>804</v>
      </c>
      <c r="Q503" s="89">
        <v>339.68</v>
      </c>
      <c r="R503" s="89">
        <v>233.06</v>
      </c>
      <c r="S503" s="89">
        <v>21.99</v>
      </c>
      <c r="T503" s="89" t="s">
        <v>805</v>
      </c>
      <c r="U503" s="90">
        <v>45567</v>
      </c>
      <c r="V503" s="89" t="s">
        <v>1221</v>
      </c>
      <c r="W503" s="89" t="s">
        <v>806</v>
      </c>
      <c r="X503" s="89" t="s">
        <v>807</v>
      </c>
      <c r="Y503" s="89" t="s">
        <v>808</v>
      </c>
      <c r="Z503" s="89" t="s">
        <v>809</v>
      </c>
      <c r="AA503" s="89"/>
      <c r="AB503" s="89" t="s">
        <v>882</v>
      </c>
      <c r="AC503" s="89"/>
      <c r="AD503" s="89"/>
      <c r="AE503" s="89"/>
      <c r="AF503" s="89"/>
      <c r="AG503" s="89" t="s">
        <v>811</v>
      </c>
      <c r="AH503" s="89">
        <v>9</v>
      </c>
      <c r="AI503" s="89" t="s">
        <v>812</v>
      </c>
      <c r="AJ503" s="89">
        <v>-10675.4</v>
      </c>
      <c r="AK503" s="89">
        <v>0.52</v>
      </c>
    </row>
    <row r="504" spans="1:37" x14ac:dyDescent="0.3">
      <c r="A504" s="89" t="s">
        <v>877</v>
      </c>
      <c r="B504" s="89" t="s">
        <v>1053</v>
      </c>
      <c r="C504" s="89" t="s">
        <v>813</v>
      </c>
      <c r="D504" s="89">
        <v>136</v>
      </c>
      <c r="E504" s="89" t="s">
        <v>803</v>
      </c>
      <c r="F504" s="89">
        <v>-73.05</v>
      </c>
      <c r="G504" s="89">
        <v>253.84</v>
      </c>
      <c r="H504" s="89"/>
      <c r="I504" s="89"/>
      <c r="J504" s="89"/>
      <c r="K504" s="89">
        <v>67.98</v>
      </c>
      <c r="L504" s="89">
        <v>-42.162889999999997</v>
      </c>
      <c r="M504" s="89" t="s">
        <v>460</v>
      </c>
      <c r="N504" s="89">
        <v>145.59175999999999</v>
      </c>
      <c r="O504" s="89" t="s">
        <v>460</v>
      </c>
      <c r="P504" s="89" t="s">
        <v>1054</v>
      </c>
      <c r="Q504" s="89">
        <v>334.39</v>
      </c>
      <c r="R504" s="89">
        <v>228.43</v>
      </c>
      <c r="S504" s="89">
        <v>17.75</v>
      </c>
      <c r="T504" s="89" t="s">
        <v>805</v>
      </c>
      <c r="U504" s="90">
        <v>45562</v>
      </c>
      <c r="V504" s="89" t="s">
        <v>1222</v>
      </c>
      <c r="W504" s="89" t="s">
        <v>806</v>
      </c>
      <c r="X504" s="89" t="s">
        <v>807</v>
      </c>
      <c r="Y504" s="89" t="s">
        <v>808</v>
      </c>
      <c r="Z504" s="89" t="s">
        <v>809</v>
      </c>
      <c r="AA504" s="89"/>
      <c r="AB504" s="89" t="s">
        <v>882</v>
      </c>
      <c r="AC504" s="89"/>
      <c r="AD504" s="89"/>
      <c r="AE504" s="89"/>
      <c r="AF504" s="89"/>
      <c r="AG504" s="89" t="s">
        <v>811</v>
      </c>
      <c r="AH504" s="89">
        <v>9</v>
      </c>
      <c r="AI504" s="89" t="s">
        <v>812</v>
      </c>
      <c r="AJ504" s="89">
        <v>-6448.95</v>
      </c>
      <c r="AK504" s="89">
        <v>0.3</v>
      </c>
    </row>
    <row r="505" spans="1:37" x14ac:dyDescent="0.3">
      <c r="A505" s="89" t="s">
        <v>877</v>
      </c>
      <c r="B505" s="89" t="s">
        <v>879</v>
      </c>
      <c r="C505" s="89" t="s">
        <v>813</v>
      </c>
      <c r="D505" s="89">
        <v>136</v>
      </c>
      <c r="E505" s="89" t="s">
        <v>803</v>
      </c>
      <c r="F505" s="89">
        <v>-73.930000000000007</v>
      </c>
      <c r="G505" s="89">
        <v>253.88</v>
      </c>
      <c r="H505" s="89"/>
      <c r="I505" s="89"/>
      <c r="J505" s="89"/>
      <c r="K505" s="89">
        <v>34.65</v>
      </c>
      <c r="L505" s="89">
        <v>-42.162880000000001</v>
      </c>
      <c r="M505" s="89" t="s">
        <v>460</v>
      </c>
      <c r="N505" s="89">
        <v>145.59172000000001</v>
      </c>
      <c r="O505" s="89" t="s">
        <v>460</v>
      </c>
      <c r="P505" s="89" t="s">
        <v>804</v>
      </c>
      <c r="Q505" s="89">
        <v>316.27999999999997</v>
      </c>
      <c r="R505" s="89">
        <v>211.19</v>
      </c>
      <c r="S505" s="89">
        <v>26.47</v>
      </c>
      <c r="T505" s="89" t="s">
        <v>805</v>
      </c>
      <c r="U505" s="90">
        <v>45568</v>
      </c>
      <c r="V505" s="89" t="s">
        <v>1223</v>
      </c>
      <c r="W505" s="89" t="s">
        <v>806</v>
      </c>
      <c r="X505" s="89" t="s">
        <v>807</v>
      </c>
      <c r="Y505" s="89" t="s">
        <v>808</v>
      </c>
      <c r="Z505" s="89" t="s">
        <v>809</v>
      </c>
      <c r="AA505" s="89"/>
      <c r="AB505" s="89" t="s">
        <v>882</v>
      </c>
      <c r="AC505" s="89"/>
      <c r="AD505" s="89"/>
      <c r="AE505" s="89"/>
      <c r="AF505" s="89"/>
      <c r="AG505" s="89" t="s">
        <v>811</v>
      </c>
      <c r="AH505" s="89">
        <v>9</v>
      </c>
      <c r="AI505" s="89" t="s">
        <v>812</v>
      </c>
      <c r="AJ505" s="89">
        <v>-33416.04</v>
      </c>
      <c r="AK505" s="89">
        <v>0.56999999999999995</v>
      </c>
    </row>
    <row r="506" spans="1:37" x14ac:dyDescent="0.3">
      <c r="A506" s="89" t="s">
        <v>877</v>
      </c>
      <c r="B506" s="89" t="s">
        <v>879</v>
      </c>
      <c r="C506" s="89" t="s">
        <v>802</v>
      </c>
      <c r="D506" s="89">
        <v>136</v>
      </c>
      <c r="E506" s="89" t="s">
        <v>803</v>
      </c>
      <c r="F506" s="89">
        <v>-74.39</v>
      </c>
      <c r="G506" s="89">
        <v>254.41</v>
      </c>
      <c r="H506" s="89"/>
      <c r="I506" s="89"/>
      <c r="J506" s="89"/>
      <c r="K506" s="89">
        <v>36.83</v>
      </c>
      <c r="L506" s="89">
        <v>-42.162880000000001</v>
      </c>
      <c r="M506" s="89" t="s">
        <v>460</v>
      </c>
      <c r="N506" s="89">
        <v>145.59172000000001</v>
      </c>
      <c r="O506" s="89" t="s">
        <v>460</v>
      </c>
      <c r="P506" s="89" t="s">
        <v>804</v>
      </c>
      <c r="Q506" s="89">
        <v>263.10000000000002</v>
      </c>
      <c r="R506" s="89">
        <v>158.93</v>
      </c>
      <c r="S506" s="89">
        <v>25.96</v>
      </c>
      <c r="T506" s="89" t="s">
        <v>805</v>
      </c>
      <c r="U506" s="90">
        <v>45568</v>
      </c>
      <c r="V506" s="89" t="s">
        <v>1224</v>
      </c>
      <c r="W506" s="89" t="s">
        <v>806</v>
      </c>
      <c r="X506" s="89" t="s">
        <v>807</v>
      </c>
      <c r="Y506" s="89" t="s">
        <v>808</v>
      </c>
      <c r="Z506" s="89" t="s">
        <v>809</v>
      </c>
      <c r="AA506" s="89"/>
      <c r="AB506" s="89" t="s">
        <v>810</v>
      </c>
      <c r="AC506" s="89">
        <v>-33.46772</v>
      </c>
      <c r="AD506" s="89">
        <v>-9.5540599999999998</v>
      </c>
      <c r="AE506" s="89">
        <v>-131.46671000000001</v>
      </c>
      <c r="AF506" s="89">
        <v>1.17</v>
      </c>
      <c r="AG506" s="89" t="s">
        <v>811</v>
      </c>
      <c r="AH506" s="89">
        <v>9</v>
      </c>
      <c r="AI506" s="89" t="s">
        <v>812</v>
      </c>
      <c r="AJ506" s="89">
        <v>-46253.67</v>
      </c>
      <c r="AK506" s="89">
        <v>0.56999999999999995</v>
      </c>
    </row>
    <row r="507" spans="1:37" x14ac:dyDescent="0.3">
      <c r="A507" s="89" t="s">
        <v>877</v>
      </c>
      <c r="B507" s="89" t="s">
        <v>879</v>
      </c>
      <c r="C507" s="89" t="s">
        <v>802</v>
      </c>
      <c r="D507" s="89">
        <v>137</v>
      </c>
      <c r="E507" s="89" t="s">
        <v>803</v>
      </c>
      <c r="F507" s="89">
        <v>-74.349999999999994</v>
      </c>
      <c r="G507" s="89">
        <v>254.46</v>
      </c>
      <c r="H507" s="89"/>
      <c r="I507" s="89"/>
      <c r="J507" s="89"/>
      <c r="K507" s="89">
        <v>34.32</v>
      </c>
      <c r="L507" s="89">
        <v>-42.162880000000001</v>
      </c>
      <c r="M507" s="89" t="s">
        <v>460</v>
      </c>
      <c r="N507" s="89">
        <v>145.59172000000001</v>
      </c>
      <c r="O507" s="89" t="s">
        <v>460</v>
      </c>
      <c r="P507" s="89" t="s">
        <v>804</v>
      </c>
      <c r="Q507" s="89">
        <v>261.41000000000003</v>
      </c>
      <c r="R507" s="89">
        <v>157.29</v>
      </c>
      <c r="S507" s="89">
        <v>25.96</v>
      </c>
      <c r="T507" s="89" t="s">
        <v>805</v>
      </c>
      <c r="U507" s="90">
        <v>45568</v>
      </c>
      <c r="V507" s="89" t="s">
        <v>1225</v>
      </c>
      <c r="W507" s="89" t="s">
        <v>806</v>
      </c>
      <c r="X507" s="89" t="s">
        <v>807</v>
      </c>
      <c r="Y507" s="89" t="s">
        <v>808</v>
      </c>
      <c r="Z507" s="89" t="s">
        <v>809</v>
      </c>
      <c r="AA507" s="89"/>
      <c r="AB507" s="89" t="s">
        <v>810</v>
      </c>
      <c r="AC507" s="89">
        <v>-33.727260000000001</v>
      </c>
      <c r="AD507" s="89">
        <v>-9.6263500000000004</v>
      </c>
      <c r="AE507" s="89">
        <v>-132.42973000000001</v>
      </c>
      <c r="AF507" s="89">
        <v>1.27</v>
      </c>
      <c r="AG507" s="89" t="s">
        <v>811</v>
      </c>
      <c r="AH507" s="89">
        <v>9</v>
      </c>
      <c r="AI507" s="89" t="s">
        <v>812</v>
      </c>
      <c r="AJ507" s="89">
        <v>-46251.99</v>
      </c>
      <c r="AK507" s="89">
        <v>0.56999999999999995</v>
      </c>
    </row>
    <row r="508" spans="1:37" x14ac:dyDescent="0.3">
      <c r="A508" s="89" t="s">
        <v>877</v>
      </c>
      <c r="B508" s="89" t="s">
        <v>879</v>
      </c>
      <c r="C508" s="89" t="s">
        <v>813</v>
      </c>
      <c r="D508" s="89">
        <v>137</v>
      </c>
      <c r="E508" s="89" t="s">
        <v>803</v>
      </c>
      <c r="F508" s="89">
        <v>-73.959999999999994</v>
      </c>
      <c r="G508" s="89">
        <v>254.09</v>
      </c>
      <c r="H508" s="89"/>
      <c r="I508" s="89"/>
      <c r="J508" s="89"/>
      <c r="K508" s="89">
        <v>35.270000000000003</v>
      </c>
      <c r="L508" s="89">
        <v>-42.162880000000001</v>
      </c>
      <c r="M508" s="89" t="s">
        <v>460</v>
      </c>
      <c r="N508" s="89">
        <v>145.59172000000001</v>
      </c>
      <c r="O508" s="89" t="s">
        <v>460</v>
      </c>
      <c r="P508" s="89" t="s">
        <v>804</v>
      </c>
      <c r="Q508" s="89">
        <v>261.27</v>
      </c>
      <c r="R508" s="89">
        <v>156.38999999999999</v>
      </c>
      <c r="S508" s="89">
        <v>26.46</v>
      </c>
      <c r="T508" s="89" t="s">
        <v>805</v>
      </c>
      <c r="U508" s="90">
        <v>45568</v>
      </c>
      <c r="V508" s="89" t="s">
        <v>1226</v>
      </c>
      <c r="W508" s="89" t="s">
        <v>806</v>
      </c>
      <c r="X508" s="89" t="s">
        <v>807</v>
      </c>
      <c r="Y508" s="89" t="s">
        <v>808</v>
      </c>
      <c r="Z508" s="89" t="s">
        <v>809</v>
      </c>
      <c r="AA508" s="89"/>
      <c r="AB508" s="89" t="s">
        <v>882</v>
      </c>
      <c r="AC508" s="89"/>
      <c r="AD508" s="89"/>
      <c r="AE508" s="89"/>
      <c r="AF508" s="89"/>
      <c r="AG508" s="89" t="s">
        <v>811</v>
      </c>
      <c r="AH508" s="89">
        <v>9</v>
      </c>
      <c r="AI508" s="89" t="s">
        <v>812</v>
      </c>
      <c r="AJ508" s="89">
        <v>-33718.83</v>
      </c>
      <c r="AK508" s="89">
        <v>0.56999999999999995</v>
      </c>
    </row>
    <row r="509" spans="1:37" x14ac:dyDescent="0.3">
      <c r="A509" s="89" t="s">
        <v>877</v>
      </c>
      <c r="B509" s="89" t="s">
        <v>1053</v>
      </c>
      <c r="C509" s="89" t="s">
        <v>802</v>
      </c>
      <c r="D509" s="89">
        <v>137.11000000000001</v>
      </c>
      <c r="E509" s="89" t="s">
        <v>803</v>
      </c>
      <c r="F509" s="89">
        <v>-73.05</v>
      </c>
      <c r="G509" s="89">
        <v>253.84</v>
      </c>
      <c r="H509" s="89"/>
      <c r="I509" s="89"/>
      <c r="J509" s="89"/>
      <c r="K509" s="89">
        <v>67.98</v>
      </c>
      <c r="L509" s="89">
        <v>-42.162889999999997</v>
      </c>
      <c r="M509" s="89" t="s">
        <v>460</v>
      </c>
      <c r="N509" s="89">
        <v>145.59175999999999</v>
      </c>
      <c r="O509" s="89" t="s">
        <v>460</v>
      </c>
      <c r="P509" s="89" t="s">
        <v>1054</v>
      </c>
      <c r="Q509" s="89">
        <v>334.42</v>
      </c>
      <c r="R509" s="89">
        <v>228.47</v>
      </c>
      <c r="S509" s="89">
        <v>17.760000000000002</v>
      </c>
      <c r="T509" s="89" t="s">
        <v>805</v>
      </c>
      <c r="U509" s="90">
        <v>45562</v>
      </c>
      <c r="V509" s="89" t="s">
        <v>1227</v>
      </c>
      <c r="W509" s="89" t="s">
        <v>806</v>
      </c>
      <c r="X509" s="89" t="s">
        <v>807</v>
      </c>
      <c r="Y509" s="89" t="s">
        <v>808</v>
      </c>
      <c r="Z509" s="89" t="s">
        <v>809</v>
      </c>
      <c r="AA509" s="89"/>
      <c r="AB509" s="89" t="s">
        <v>882</v>
      </c>
      <c r="AC509" s="89"/>
      <c r="AD509" s="89"/>
      <c r="AE509" s="89"/>
      <c r="AF509" s="89"/>
      <c r="AG509" s="89" t="s">
        <v>811</v>
      </c>
      <c r="AH509" s="89">
        <v>9</v>
      </c>
      <c r="AI509" s="89" t="s">
        <v>812</v>
      </c>
      <c r="AJ509" s="89">
        <v>-6448.99</v>
      </c>
      <c r="AK509" s="89">
        <v>0.3</v>
      </c>
    </row>
    <row r="510" spans="1:37" x14ac:dyDescent="0.3">
      <c r="A510" s="89" t="s">
        <v>877</v>
      </c>
      <c r="B510" s="89" t="s">
        <v>1053</v>
      </c>
      <c r="C510" s="89" t="s">
        <v>813</v>
      </c>
      <c r="D510" s="89">
        <v>137.11000000000001</v>
      </c>
      <c r="E510" s="89" t="s">
        <v>803</v>
      </c>
      <c r="F510" s="89">
        <v>-73.05</v>
      </c>
      <c r="G510" s="89">
        <v>253.84</v>
      </c>
      <c r="H510" s="89"/>
      <c r="I510" s="89"/>
      <c r="J510" s="89"/>
      <c r="K510" s="89">
        <v>67.98</v>
      </c>
      <c r="L510" s="89">
        <v>-42.162889999999997</v>
      </c>
      <c r="M510" s="89" t="s">
        <v>460</v>
      </c>
      <c r="N510" s="89">
        <v>145.59175999999999</v>
      </c>
      <c r="O510" s="89" t="s">
        <v>460</v>
      </c>
      <c r="P510" s="89" t="s">
        <v>1054</v>
      </c>
      <c r="Q510" s="89">
        <v>334.42</v>
      </c>
      <c r="R510" s="89">
        <v>228.47</v>
      </c>
      <c r="S510" s="89">
        <v>17.760000000000002</v>
      </c>
      <c r="T510" s="89" t="s">
        <v>805</v>
      </c>
      <c r="U510" s="90">
        <v>45562</v>
      </c>
      <c r="V510" s="89" t="s">
        <v>1227</v>
      </c>
      <c r="W510" s="89" t="s">
        <v>806</v>
      </c>
      <c r="X510" s="89" t="s">
        <v>807</v>
      </c>
      <c r="Y510" s="89" t="s">
        <v>808</v>
      </c>
      <c r="Z510" s="89" t="s">
        <v>809</v>
      </c>
      <c r="AA510" s="89"/>
      <c r="AB510" s="89" t="s">
        <v>882</v>
      </c>
      <c r="AC510" s="89"/>
      <c r="AD510" s="89"/>
      <c r="AE510" s="89"/>
      <c r="AF510" s="89"/>
      <c r="AG510" s="89" t="s">
        <v>811</v>
      </c>
      <c r="AH510" s="89">
        <v>9</v>
      </c>
      <c r="AI510" s="89" t="s">
        <v>812</v>
      </c>
      <c r="AJ510" s="89">
        <v>-6448.99</v>
      </c>
      <c r="AK510" s="89">
        <v>0.3</v>
      </c>
    </row>
    <row r="511" spans="1:37" x14ac:dyDescent="0.3">
      <c r="A511" s="89" t="s">
        <v>877</v>
      </c>
      <c r="B511" s="89" t="s">
        <v>879</v>
      </c>
      <c r="C511" s="89" t="s">
        <v>802</v>
      </c>
      <c r="D511" s="89">
        <v>138</v>
      </c>
      <c r="E511" s="89" t="s">
        <v>803</v>
      </c>
      <c r="F511" s="89">
        <v>-74.34</v>
      </c>
      <c r="G511" s="89">
        <v>254.52</v>
      </c>
      <c r="H511" s="89"/>
      <c r="I511" s="89"/>
      <c r="J511" s="89"/>
      <c r="K511" s="89">
        <v>36.020000000000003</v>
      </c>
      <c r="L511" s="89">
        <v>-42.162880000000001</v>
      </c>
      <c r="M511" s="89" t="s">
        <v>460</v>
      </c>
      <c r="N511" s="89">
        <v>145.59172000000001</v>
      </c>
      <c r="O511" s="89" t="s">
        <v>460</v>
      </c>
      <c r="P511" s="89" t="s">
        <v>804</v>
      </c>
      <c r="Q511" s="89">
        <v>260</v>
      </c>
      <c r="R511" s="89">
        <v>155.94999999999999</v>
      </c>
      <c r="S511" s="89">
        <v>25.96</v>
      </c>
      <c r="T511" s="89" t="s">
        <v>805</v>
      </c>
      <c r="U511" s="90">
        <v>45568</v>
      </c>
      <c r="V511" s="89" t="s">
        <v>1228</v>
      </c>
      <c r="W511" s="89" t="s">
        <v>806</v>
      </c>
      <c r="X511" s="89" t="s">
        <v>807</v>
      </c>
      <c r="Y511" s="89" t="s">
        <v>808</v>
      </c>
      <c r="Z511" s="89" t="s">
        <v>809</v>
      </c>
      <c r="AA511" s="89"/>
      <c r="AB511" s="89" t="s">
        <v>810</v>
      </c>
      <c r="AC511" s="89">
        <v>-33.987279999999998</v>
      </c>
      <c r="AD511" s="89">
        <v>-9.6985100000000006</v>
      </c>
      <c r="AE511" s="89">
        <v>-133.39264</v>
      </c>
      <c r="AF511" s="89">
        <v>0.56999999999999995</v>
      </c>
      <c r="AG511" s="89" t="s">
        <v>811</v>
      </c>
      <c r="AH511" s="89">
        <v>9</v>
      </c>
      <c r="AI511" s="89" t="s">
        <v>812</v>
      </c>
      <c r="AJ511" s="89">
        <v>-46250.58</v>
      </c>
      <c r="AK511" s="89">
        <v>0.56999999999999995</v>
      </c>
    </row>
    <row r="512" spans="1:37" x14ac:dyDescent="0.3">
      <c r="A512" s="89" t="s">
        <v>877</v>
      </c>
      <c r="B512" s="89" t="s">
        <v>879</v>
      </c>
      <c r="C512" s="89" t="s">
        <v>813</v>
      </c>
      <c r="D512" s="89">
        <v>138</v>
      </c>
      <c r="E512" s="89" t="s">
        <v>803</v>
      </c>
      <c r="F512" s="89">
        <v>-73.92</v>
      </c>
      <c r="G512" s="89">
        <v>253.51</v>
      </c>
      <c r="H512" s="89"/>
      <c r="I512" s="89"/>
      <c r="J512" s="89"/>
      <c r="K512" s="89">
        <v>34.56</v>
      </c>
      <c r="L512" s="89">
        <v>-42.162880000000001</v>
      </c>
      <c r="M512" s="89" t="s">
        <v>460</v>
      </c>
      <c r="N512" s="89">
        <v>145.59172000000001</v>
      </c>
      <c r="O512" s="89" t="s">
        <v>460</v>
      </c>
      <c r="P512" s="89" t="s">
        <v>804</v>
      </c>
      <c r="Q512" s="89">
        <v>56.92</v>
      </c>
      <c r="R512" s="89">
        <v>311.47000000000003</v>
      </c>
      <c r="S512" s="89">
        <v>26.46</v>
      </c>
      <c r="T512" s="89" t="s">
        <v>805</v>
      </c>
      <c r="U512" s="90">
        <v>45568</v>
      </c>
      <c r="V512" s="89" t="s">
        <v>1229</v>
      </c>
      <c r="W512" s="89" t="s">
        <v>806</v>
      </c>
      <c r="X512" s="89" t="s">
        <v>807</v>
      </c>
      <c r="Y512" s="89" t="s">
        <v>808</v>
      </c>
      <c r="Z512" s="89" t="s">
        <v>809</v>
      </c>
      <c r="AA512" s="89"/>
      <c r="AB512" s="89" t="s">
        <v>882</v>
      </c>
      <c r="AC512" s="89"/>
      <c r="AD512" s="89"/>
      <c r="AE512" s="89"/>
      <c r="AF512" s="89"/>
      <c r="AG512" s="89" t="s">
        <v>811</v>
      </c>
      <c r="AH512" s="89">
        <v>9</v>
      </c>
      <c r="AI512" s="89" t="s">
        <v>812</v>
      </c>
      <c r="AJ512" s="89">
        <v>-33872.339999999997</v>
      </c>
      <c r="AK512" s="89">
        <v>0.56999999999999995</v>
      </c>
    </row>
    <row r="513" spans="1:37" x14ac:dyDescent="0.3">
      <c r="A513" s="89" t="s">
        <v>877</v>
      </c>
      <c r="B513" s="89" t="s">
        <v>1154</v>
      </c>
      <c r="C513" s="89" t="s">
        <v>813</v>
      </c>
      <c r="D513" s="89">
        <v>138</v>
      </c>
      <c r="E513" s="89" t="s">
        <v>803</v>
      </c>
      <c r="F513" s="89">
        <v>-73.08</v>
      </c>
      <c r="G513" s="89">
        <v>253.98</v>
      </c>
      <c r="H513" s="89"/>
      <c r="I513" s="89"/>
      <c r="J513" s="89"/>
      <c r="K513" s="89">
        <v>70.819999999999993</v>
      </c>
      <c r="L513" s="89">
        <v>-42.162889999999997</v>
      </c>
      <c r="M513" s="89" t="s">
        <v>460</v>
      </c>
      <c r="N513" s="89">
        <v>145.59175999999999</v>
      </c>
      <c r="O513" s="89" t="s">
        <v>460</v>
      </c>
      <c r="P513" s="89" t="s">
        <v>804</v>
      </c>
      <c r="Q513" s="89">
        <v>240.34</v>
      </c>
      <c r="R513" s="89">
        <v>134.44</v>
      </c>
      <c r="S513" s="89">
        <v>21.29</v>
      </c>
      <c r="T513" s="89" t="s">
        <v>805</v>
      </c>
      <c r="U513" s="90">
        <v>45567</v>
      </c>
      <c r="V513" s="89" t="s">
        <v>1230</v>
      </c>
      <c r="W513" s="89" t="s">
        <v>806</v>
      </c>
      <c r="X513" s="89" t="s">
        <v>807</v>
      </c>
      <c r="Y513" s="89" t="s">
        <v>808</v>
      </c>
      <c r="Z513" s="89" t="s">
        <v>809</v>
      </c>
      <c r="AA513" s="89"/>
      <c r="AB513" s="89" t="s">
        <v>882</v>
      </c>
      <c r="AC513" s="89"/>
      <c r="AD513" s="89"/>
      <c r="AE513" s="89"/>
      <c r="AF513" s="89"/>
      <c r="AG513" s="89" t="s">
        <v>811</v>
      </c>
      <c r="AH513" s="89">
        <v>9</v>
      </c>
      <c r="AI513" s="89" t="s">
        <v>812</v>
      </c>
      <c r="AJ513" s="89">
        <v>-3829.27</v>
      </c>
      <c r="AK513" s="89">
        <v>0.52</v>
      </c>
    </row>
    <row r="514" spans="1:37" x14ac:dyDescent="0.3">
      <c r="A514" s="89" t="s">
        <v>877</v>
      </c>
      <c r="B514" s="89" t="s">
        <v>1154</v>
      </c>
      <c r="C514" s="89" t="s">
        <v>802</v>
      </c>
      <c r="D514" s="89">
        <v>138</v>
      </c>
      <c r="E514" s="89" t="s">
        <v>803</v>
      </c>
      <c r="F514" s="89">
        <v>-73.180000000000007</v>
      </c>
      <c r="G514" s="89">
        <v>253.18</v>
      </c>
      <c r="H514" s="89"/>
      <c r="I514" s="89"/>
      <c r="J514" s="89"/>
      <c r="K514" s="89">
        <v>73.14</v>
      </c>
      <c r="L514" s="89">
        <v>-42.162889999999997</v>
      </c>
      <c r="M514" s="89" t="s">
        <v>460</v>
      </c>
      <c r="N514" s="89">
        <v>145.59175999999999</v>
      </c>
      <c r="O514" s="89" t="s">
        <v>460</v>
      </c>
      <c r="P514" s="89" t="s">
        <v>804</v>
      </c>
      <c r="Q514" s="89">
        <v>335.09</v>
      </c>
      <c r="R514" s="89">
        <v>228.6</v>
      </c>
      <c r="S514" s="89">
        <v>21.97</v>
      </c>
      <c r="T514" s="89" t="s">
        <v>805</v>
      </c>
      <c r="U514" s="90">
        <v>45567</v>
      </c>
      <c r="V514" s="89" t="s">
        <v>1231</v>
      </c>
      <c r="W514" s="89" t="s">
        <v>806</v>
      </c>
      <c r="X514" s="89" t="s">
        <v>807</v>
      </c>
      <c r="Y514" s="89" t="s">
        <v>808</v>
      </c>
      <c r="Z514" s="89" t="s">
        <v>809</v>
      </c>
      <c r="AA514" s="89"/>
      <c r="AB514" s="89" t="s">
        <v>882</v>
      </c>
      <c r="AC514" s="89"/>
      <c r="AD514" s="89"/>
      <c r="AE514" s="89"/>
      <c r="AF514" s="89"/>
      <c r="AG514" s="89" t="s">
        <v>811</v>
      </c>
      <c r="AH514" s="89">
        <v>9</v>
      </c>
      <c r="AI514" s="89" t="s">
        <v>812</v>
      </c>
      <c r="AJ514" s="89">
        <v>-10670.81</v>
      </c>
      <c r="AK514" s="89">
        <v>0.52</v>
      </c>
    </row>
    <row r="515" spans="1:37" x14ac:dyDescent="0.3">
      <c r="A515" s="89" t="s">
        <v>877</v>
      </c>
      <c r="B515" s="89" t="s">
        <v>879</v>
      </c>
      <c r="C515" s="89" t="s">
        <v>802</v>
      </c>
      <c r="D515" s="89">
        <v>139</v>
      </c>
      <c r="E515" s="89" t="s">
        <v>803</v>
      </c>
      <c r="F515" s="89">
        <v>-74.3</v>
      </c>
      <c r="G515" s="89">
        <v>254.53</v>
      </c>
      <c r="H515" s="89"/>
      <c r="I515" s="89"/>
      <c r="J515" s="89"/>
      <c r="K515" s="89">
        <v>35.5</v>
      </c>
      <c r="L515" s="89">
        <v>-42.162880000000001</v>
      </c>
      <c r="M515" s="89" t="s">
        <v>460</v>
      </c>
      <c r="N515" s="89">
        <v>145.59172000000001</v>
      </c>
      <c r="O515" s="89" t="s">
        <v>460</v>
      </c>
      <c r="P515" s="89" t="s">
        <v>804</v>
      </c>
      <c r="Q515" s="89">
        <v>259.82</v>
      </c>
      <c r="R515" s="89">
        <v>155.76</v>
      </c>
      <c r="S515" s="89">
        <v>25.97</v>
      </c>
      <c r="T515" s="89" t="s">
        <v>805</v>
      </c>
      <c r="U515" s="90">
        <v>45568</v>
      </c>
      <c r="V515" s="89" t="s">
        <v>1232</v>
      </c>
      <c r="W515" s="89" t="s">
        <v>806</v>
      </c>
      <c r="X515" s="89" t="s">
        <v>807</v>
      </c>
      <c r="Y515" s="89" t="s">
        <v>808</v>
      </c>
      <c r="Z515" s="89" t="s">
        <v>809</v>
      </c>
      <c r="AA515" s="89"/>
      <c r="AB515" s="89" t="s">
        <v>810</v>
      </c>
      <c r="AC515" s="89">
        <v>-34.247750000000003</v>
      </c>
      <c r="AD515" s="89">
        <v>-9.7706199999999992</v>
      </c>
      <c r="AE515" s="89">
        <v>-134.35542000000001</v>
      </c>
      <c r="AF515" s="89">
        <v>1.2</v>
      </c>
      <c r="AG515" s="89" t="s">
        <v>811</v>
      </c>
      <c r="AH515" s="89">
        <v>9</v>
      </c>
      <c r="AI515" s="89" t="s">
        <v>812</v>
      </c>
      <c r="AJ515" s="89">
        <v>-46250.39</v>
      </c>
      <c r="AK515" s="89">
        <v>0.56999999999999995</v>
      </c>
    </row>
    <row r="516" spans="1:37" x14ac:dyDescent="0.3">
      <c r="A516" s="89" t="s">
        <v>877</v>
      </c>
      <c r="B516" s="89" t="s">
        <v>879</v>
      </c>
      <c r="C516" s="89" t="s">
        <v>813</v>
      </c>
      <c r="D516" s="89">
        <v>139</v>
      </c>
      <c r="E516" s="89" t="s">
        <v>803</v>
      </c>
      <c r="F516" s="89">
        <v>-74</v>
      </c>
      <c r="G516" s="89">
        <v>253.36</v>
      </c>
      <c r="H516" s="89"/>
      <c r="I516" s="89"/>
      <c r="J516" s="89"/>
      <c r="K516" s="89">
        <v>34.840000000000003</v>
      </c>
      <c r="L516" s="89">
        <v>-42.162880000000001</v>
      </c>
      <c r="M516" s="89" t="s">
        <v>460</v>
      </c>
      <c r="N516" s="89">
        <v>145.59172000000001</v>
      </c>
      <c r="O516" s="89" t="s">
        <v>460</v>
      </c>
      <c r="P516" s="89" t="s">
        <v>804</v>
      </c>
      <c r="Q516" s="89">
        <v>12.59</v>
      </c>
      <c r="R516" s="89">
        <v>267.01</v>
      </c>
      <c r="S516" s="89">
        <v>26.45</v>
      </c>
      <c r="T516" s="89" t="s">
        <v>805</v>
      </c>
      <c r="U516" s="90">
        <v>45568</v>
      </c>
      <c r="V516" s="89" t="s">
        <v>1233</v>
      </c>
      <c r="W516" s="89" t="s">
        <v>806</v>
      </c>
      <c r="X516" s="89" t="s">
        <v>807</v>
      </c>
      <c r="Y516" s="89" t="s">
        <v>808</v>
      </c>
      <c r="Z516" s="89" t="s">
        <v>809</v>
      </c>
      <c r="AA516" s="89"/>
      <c r="AB516" s="89" t="s">
        <v>882</v>
      </c>
      <c r="AC516" s="89"/>
      <c r="AD516" s="89"/>
      <c r="AE516" s="89"/>
      <c r="AF516" s="89"/>
      <c r="AG516" s="89" t="s">
        <v>811</v>
      </c>
      <c r="AH516" s="89">
        <v>9</v>
      </c>
      <c r="AI516" s="89" t="s">
        <v>812</v>
      </c>
      <c r="AJ516" s="89">
        <v>-34183.33</v>
      </c>
      <c r="AK516" s="89">
        <v>0.56999999999999995</v>
      </c>
    </row>
    <row r="517" spans="1:37" x14ac:dyDescent="0.3">
      <c r="A517" s="89" t="s">
        <v>877</v>
      </c>
      <c r="B517" s="89" t="s">
        <v>879</v>
      </c>
      <c r="C517" s="89" t="s">
        <v>802</v>
      </c>
      <c r="D517" s="89">
        <v>140</v>
      </c>
      <c r="E517" s="89" t="s">
        <v>803</v>
      </c>
      <c r="F517" s="89">
        <v>-74.28</v>
      </c>
      <c r="G517" s="89">
        <v>254.46</v>
      </c>
      <c r="H517" s="89"/>
      <c r="I517" s="89"/>
      <c r="J517" s="89"/>
      <c r="K517" s="89">
        <v>34.51</v>
      </c>
      <c r="L517" s="89">
        <v>-42.162880000000001</v>
      </c>
      <c r="M517" s="89" t="s">
        <v>460</v>
      </c>
      <c r="N517" s="89">
        <v>145.59172000000001</v>
      </c>
      <c r="O517" s="89" t="s">
        <v>460</v>
      </c>
      <c r="P517" s="89" t="s">
        <v>804</v>
      </c>
      <c r="Q517" s="89">
        <v>258.33999999999997</v>
      </c>
      <c r="R517" s="89">
        <v>154.22999999999999</v>
      </c>
      <c r="S517" s="89">
        <v>25.97</v>
      </c>
      <c r="T517" s="89" t="s">
        <v>805</v>
      </c>
      <c r="U517" s="90">
        <v>45568</v>
      </c>
      <c r="V517" s="89" t="s">
        <v>1234</v>
      </c>
      <c r="W517" s="89" t="s">
        <v>806</v>
      </c>
      <c r="X517" s="89" t="s">
        <v>807</v>
      </c>
      <c r="Y517" s="89" t="s">
        <v>808</v>
      </c>
      <c r="Z517" s="89" t="s">
        <v>809</v>
      </c>
      <c r="AA517" s="89"/>
      <c r="AB517" s="89" t="s">
        <v>810</v>
      </c>
      <c r="AC517" s="89">
        <v>-34.508659999999999</v>
      </c>
      <c r="AD517" s="89">
        <v>-9.8430099999999996</v>
      </c>
      <c r="AE517" s="89">
        <v>-135.31807000000001</v>
      </c>
      <c r="AF517" s="89">
        <v>0.83</v>
      </c>
      <c r="AG517" s="89" t="s">
        <v>811</v>
      </c>
      <c r="AH517" s="89">
        <v>9</v>
      </c>
      <c r="AI517" s="89" t="s">
        <v>812</v>
      </c>
      <c r="AJ517" s="89">
        <v>-46248.92</v>
      </c>
      <c r="AK517" s="89">
        <v>0.56999999999999995</v>
      </c>
    </row>
    <row r="518" spans="1:37" x14ac:dyDescent="0.3">
      <c r="A518" s="89" t="s">
        <v>877</v>
      </c>
      <c r="B518" s="89" t="s">
        <v>1154</v>
      </c>
      <c r="C518" s="89" t="s">
        <v>802</v>
      </c>
      <c r="D518" s="89">
        <v>140</v>
      </c>
      <c r="E518" s="89" t="s">
        <v>803</v>
      </c>
      <c r="F518" s="89">
        <v>-73.150000000000006</v>
      </c>
      <c r="G518" s="89">
        <v>253.12</v>
      </c>
      <c r="H518" s="89"/>
      <c r="I518" s="89"/>
      <c r="J518" s="89"/>
      <c r="K518" s="89">
        <v>71.34</v>
      </c>
      <c r="L518" s="89">
        <v>-42.162889999999997</v>
      </c>
      <c r="M518" s="89" t="s">
        <v>460</v>
      </c>
      <c r="N518" s="89">
        <v>145.59175999999999</v>
      </c>
      <c r="O518" s="89" t="s">
        <v>460</v>
      </c>
      <c r="P518" s="89" t="s">
        <v>804</v>
      </c>
      <c r="Q518" s="89">
        <v>337.93</v>
      </c>
      <c r="R518" s="89">
        <v>231.38</v>
      </c>
      <c r="S518" s="89">
        <v>21.96</v>
      </c>
      <c r="T518" s="89" t="s">
        <v>805</v>
      </c>
      <c r="U518" s="90">
        <v>45567</v>
      </c>
      <c r="V518" s="89" t="s">
        <v>1235</v>
      </c>
      <c r="W518" s="89" t="s">
        <v>806</v>
      </c>
      <c r="X518" s="89" t="s">
        <v>807</v>
      </c>
      <c r="Y518" s="89" t="s">
        <v>808</v>
      </c>
      <c r="Z518" s="89" t="s">
        <v>809</v>
      </c>
      <c r="AA518" s="89"/>
      <c r="AB518" s="89" t="s">
        <v>882</v>
      </c>
      <c r="AC518" s="89"/>
      <c r="AD518" s="89"/>
      <c r="AE518" s="89"/>
      <c r="AF518" s="89"/>
      <c r="AG518" s="89" t="s">
        <v>811</v>
      </c>
      <c r="AH518" s="89">
        <v>9</v>
      </c>
      <c r="AI518" s="89" t="s">
        <v>812</v>
      </c>
      <c r="AJ518" s="89">
        <v>-10673.65</v>
      </c>
      <c r="AK518" s="89">
        <v>0.52</v>
      </c>
    </row>
    <row r="519" spans="1:37" x14ac:dyDescent="0.3">
      <c r="A519" s="89" t="s">
        <v>877</v>
      </c>
      <c r="B519" s="89" t="s">
        <v>879</v>
      </c>
      <c r="C519" s="89" t="s">
        <v>813</v>
      </c>
      <c r="D519" s="89">
        <v>140</v>
      </c>
      <c r="E519" s="89" t="s">
        <v>803</v>
      </c>
      <c r="F519" s="89">
        <v>-74.010000000000005</v>
      </c>
      <c r="G519" s="89">
        <v>253.77</v>
      </c>
      <c r="H519" s="89"/>
      <c r="I519" s="89"/>
      <c r="J519" s="89"/>
      <c r="K519" s="89">
        <v>35.46</v>
      </c>
      <c r="L519" s="89">
        <v>-42.162880000000001</v>
      </c>
      <c r="M519" s="89" t="s">
        <v>460</v>
      </c>
      <c r="N519" s="89">
        <v>145.59172000000001</v>
      </c>
      <c r="O519" s="89" t="s">
        <v>460</v>
      </c>
      <c r="P519" s="89" t="s">
        <v>804</v>
      </c>
      <c r="Q519" s="89">
        <v>329</v>
      </c>
      <c r="R519" s="89">
        <v>223.83</v>
      </c>
      <c r="S519" s="89">
        <v>26.44</v>
      </c>
      <c r="T519" s="89" t="s">
        <v>805</v>
      </c>
      <c r="U519" s="90">
        <v>45568</v>
      </c>
      <c r="V519" s="89" t="s">
        <v>1236</v>
      </c>
      <c r="W519" s="89" t="s">
        <v>806</v>
      </c>
      <c r="X519" s="89" t="s">
        <v>807</v>
      </c>
      <c r="Y519" s="89" t="s">
        <v>808</v>
      </c>
      <c r="Z519" s="89" t="s">
        <v>809</v>
      </c>
      <c r="AA519" s="89"/>
      <c r="AB519" s="89" t="s">
        <v>882</v>
      </c>
      <c r="AC519" s="89"/>
      <c r="AD519" s="89"/>
      <c r="AE519" s="89"/>
      <c r="AF519" s="89"/>
      <c r="AG519" s="89" t="s">
        <v>811</v>
      </c>
      <c r="AH519" s="89">
        <v>9</v>
      </c>
      <c r="AI519" s="89" t="s">
        <v>812</v>
      </c>
      <c r="AJ519" s="89">
        <v>-34499.74</v>
      </c>
      <c r="AK519" s="89">
        <v>0.56999999999999995</v>
      </c>
    </row>
    <row r="520" spans="1:37" x14ac:dyDescent="0.3">
      <c r="A520" s="89" t="s">
        <v>877</v>
      </c>
      <c r="B520" s="89" t="s">
        <v>1154</v>
      </c>
      <c r="C520" s="89" t="s">
        <v>813</v>
      </c>
      <c r="D520" s="89">
        <v>140</v>
      </c>
      <c r="E520" s="89" t="s">
        <v>803</v>
      </c>
      <c r="F520" s="89">
        <v>-72.98</v>
      </c>
      <c r="G520" s="89">
        <v>253.59</v>
      </c>
      <c r="H520" s="89"/>
      <c r="I520" s="89"/>
      <c r="J520" s="89"/>
      <c r="K520" s="89">
        <v>70.72</v>
      </c>
      <c r="L520" s="89">
        <v>-42.162889999999997</v>
      </c>
      <c r="M520" s="89" t="s">
        <v>460</v>
      </c>
      <c r="N520" s="89">
        <v>145.59175999999999</v>
      </c>
      <c r="O520" s="89" t="s">
        <v>460</v>
      </c>
      <c r="P520" s="89" t="s">
        <v>804</v>
      </c>
      <c r="Q520" s="89">
        <v>85.91</v>
      </c>
      <c r="R520" s="89">
        <v>339.63</v>
      </c>
      <c r="S520" s="89">
        <v>21.3</v>
      </c>
      <c r="T520" s="89" t="s">
        <v>805</v>
      </c>
      <c r="U520" s="90">
        <v>45567</v>
      </c>
      <c r="V520" s="89" t="s">
        <v>1237</v>
      </c>
      <c r="W520" s="89" t="s">
        <v>806</v>
      </c>
      <c r="X520" s="89" t="s">
        <v>807</v>
      </c>
      <c r="Y520" s="89" t="s">
        <v>808</v>
      </c>
      <c r="Z520" s="89" t="s">
        <v>809</v>
      </c>
      <c r="AA520" s="89"/>
      <c r="AB520" s="89" t="s">
        <v>882</v>
      </c>
      <c r="AC520" s="89"/>
      <c r="AD520" s="89"/>
      <c r="AE520" s="89"/>
      <c r="AF520" s="89"/>
      <c r="AG520" s="89" t="s">
        <v>811</v>
      </c>
      <c r="AH520" s="89">
        <v>9</v>
      </c>
      <c r="AI520" s="89" t="s">
        <v>812</v>
      </c>
      <c r="AJ520" s="89">
        <v>-4027.01</v>
      </c>
      <c r="AK520" s="89">
        <v>0.52</v>
      </c>
    </row>
    <row r="521" spans="1:37" x14ac:dyDescent="0.3">
      <c r="A521" s="89" t="s">
        <v>877</v>
      </c>
      <c r="B521" s="89" t="s">
        <v>879</v>
      </c>
      <c r="C521" s="89" t="s">
        <v>802</v>
      </c>
      <c r="D521" s="89">
        <v>141</v>
      </c>
      <c r="E521" s="89" t="s">
        <v>803</v>
      </c>
      <c r="F521" s="89">
        <v>-74.25</v>
      </c>
      <c r="G521" s="89">
        <v>254.47</v>
      </c>
      <c r="H521" s="89"/>
      <c r="I521" s="89"/>
      <c r="J521" s="89"/>
      <c r="K521" s="89">
        <v>34.979999999999997</v>
      </c>
      <c r="L521" s="89">
        <v>-42.162880000000001</v>
      </c>
      <c r="M521" s="89" t="s">
        <v>460</v>
      </c>
      <c r="N521" s="89">
        <v>145.59172000000001</v>
      </c>
      <c r="O521" s="89" t="s">
        <v>460</v>
      </c>
      <c r="P521" s="89" t="s">
        <v>804</v>
      </c>
      <c r="Q521" s="89">
        <v>259.31</v>
      </c>
      <c r="R521" s="89">
        <v>155.21</v>
      </c>
      <c r="S521" s="89">
        <v>25.97</v>
      </c>
      <c r="T521" s="89" t="s">
        <v>805</v>
      </c>
      <c r="U521" s="90">
        <v>45568</v>
      </c>
      <c r="V521" s="89" t="s">
        <v>1238</v>
      </c>
      <c r="W521" s="89" t="s">
        <v>806</v>
      </c>
      <c r="X521" s="89" t="s">
        <v>807</v>
      </c>
      <c r="Y521" s="89" t="s">
        <v>808</v>
      </c>
      <c r="Z521" s="89" t="s">
        <v>809</v>
      </c>
      <c r="AA521" s="89"/>
      <c r="AB521" s="89" t="s">
        <v>810</v>
      </c>
      <c r="AC521" s="89">
        <v>-34.769939999999998</v>
      </c>
      <c r="AD521" s="89">
        <v>-9.9156399999999998</v>
      </c>
      <c r="AE521" s="89">
        <v>-136.28058999999999</v>
      </c>
      <c r="AF521" s="89">
        <v>0.9</v>
      </c>
      <c r="AG521" s="89" t="s">
        <v>811</v>
      </c>
      <c r="AH521" s="89">
        <v>9</v>
      </c>
      <c r="AI521" s="89" t="s">
        <v>812</v>
      </c>
      <c r="AJ521" s="89">
        <v>-46249.88</v>
      </c>
      <c r="AK521" s="89">
        <v>0.56999999999999995</v>
      </c>
    </row>
    <row r="522" spans="1:37" x14ac:dyDescent="0.3">
      <c r="A522" s="89" t="s">
        <v>877</v>
      </c>
      <c r="B522" s="89" t="s">
        <v>879</v>
      </c>
      <c r="C522" s="89" t="s">
        <v>813</v>
      </c>
      <c r="D522" s="89">
        <v>141</v>
      </c>
      <c r="E522" s="89" t="s">
        <v>803</v>
      </c>
      <c r="F522" s="89">
        <v>-73.98</v>
      </c>
      <c r="G522" s="89">
        <v>254.01</v>
      </c>
      <c r="H522" s="89"/>
      <c r="I522" s="89"/>
      <c r="J522" s="89"/>
      <c r="K522" s="89">
        <v>35.6</v>
      </c>
      <c r="L522" s="89">
        <v>-42.162880000000001</v>
      </c>
      <c r="M522" s="89" t="s">
        <v>460</v>
      </c>
      <c r="N522" s="89">
        <v>145.59172000000001</v>
      </c>
      <c r="O522" s="89" t="s">
        <v>460</v>
      </c>
      <c r="P522" s="89" t="s">
        <v>804</v>
      </c>
      <c r="Q522" s="89">
        <v>282.86</v>
      </c>
      <c r="R522" s="89">
        <v>177.94</v>
      </c>
      <c r="S522" s="89">
        <v>26.43</v>
      </c>
      <c r="T522" s="89" t="s">
        <v>805</v>
      </c>
      <c r="U522" s="90">
        <v>45568</v>
      </c>
      <c r="V522" s="89" t="s">
        <v>1239</v>
      </c>
      <c r="W522" s="89" t="s">
        <v>806</v>
      </c>
      <c r="X522" s="89" t="s">
        <v>807</v>
      </c>
      <c r="Y522" s="89" t="s">
        <v>808</v>
      </c>
      <c r="Z522" s="89" t="s">
        <v>809</v>
      </c>
      <c r="AA522" s="89"/>
      <c r="AB522" s="89" t="s">
        <v>882</v>
      </c>
      <c r="AC522" s="89"/>
      <c r="AD522" s="89"/>
      <c r="AE522" s="89"/>
      <c r="AF522" s="89"/>
      <c r="AG522" s="89" t="s">
        <v>811</v>
      </c>
      <c r="AH522" s="89">
        <v>9</v>
      </c>
      <c r="AI522" s="89" t="s">
        <v>812</v>
      </c>
      <c r="AJ522" s="89">
        <v>-34810.19</v>
      </c>
      <c r="AK522" s="89">
        <v>0.56999999999999995</v>
      </c>
    </row>
    <row r="523" spans="1:37" x14ac:dyDescent="0.3">
      <c r="A523" s="89" t="s">
        <v>877</v>
      </c>
      <c r="B523" s="89" t="s">
        <v>1154</v>
      </c>
      <c r="C523" s="89" t="s">
        <v>802</v>
      </c>
      <c r="D523" s="89">
        <v>142</v>
      </c>
      <c r="E523" s="89" t="s">
        <v>803</v>
      </c>
      <c r="F523" s="89">
        <v>-73.11</v>
      </c>
      <c r="G523" s="89">
        <v>253.19</v>
      </c>
      <c r="H523" s="89"/>
      <c r="I523" s="89"/>
      <c r="J523" s="89"/>
      <c r="K523" s="89">
        <v>68.31</v>
      </c>
      <c r="L523" s="89">
        <v>-42.162889999999997</v>
      </c>
      <c r="M523" s="89" t="s">
        <v>460</v>
      </c>
      <c r="N523" s="89">
        <v>145.59175999999999</v>
      </c>
      <c r="O523" s="89" t="s">
        <v>460</v>
      </c>
      <c r="P523" s="89" t="s">
        <v>804</v>
      </c>
      <c r="Q523" s="89">
        <v>333.82</v>
      </c>
      <c r="R523" s="89">
        <v>227.34</v>
      </c>
      <c r="S523" s="89">
        <v>21.94</v>
      </c>
      <c r="T523" s="89" t="s">
        <v>805</v>
      </c>
      <c r="U523" s="90">
        <v>45567</v>
      </c>
      <c r="V523" s="89" t="s">
        <v>1240</v>
      </c>
      <c r="W523" s="89" t="s">
        <v>806</v>
      </c>
      <c r="X523" s="89" t="s">
        <v>807</v>
      </c>
      <c r="Y523" s="89" t="s">
        <v>808</v>
      </c>
      <c r="Z523" s="89" t="s">
        <v>809</v>
      </c>
      <c r="AA523" s="89"/>
      <c r="AB523" s="89" t="s">
        <v>882</v>
      </c>
      <c r="AC523" s="89"/>
      <c r="AD523" s="89"/>
      <c r="AE523" s="89"/>
      <c r="AF523" s="89"/>
      <c r="AG523" s="89" t="s">
        <v>811</v>
      </c>
      <c r="AH523" s="89">
        <v>9</v>
      </c>
      <c r="AI523" s="89" t="s">
        <v>812</v>
      </c>
      <c r="AJ523" s="89">
        <v>-10726.61</v>
      </c>
      <c r="AK523" s="89">
        <v>0.52</v>
      </c>
    </row>
    <row r="524" spans="1:37" x14ac:dyDescent="0.3">
      <c r="A524" s="89" t="s">
        <v>877</v>
      </c>
      <c r="B524" s="89" t="s">
        <v>1154</v>
      </c>
      <c r="C524" s="89" t="s">
        <v>813</v>
      </c>
      <c r="D524" s="89">
        <v>142</v>
      </c>
      <c r="E524" s="89" t="s">
        <v>803</v>
      </c>
      <c r="F524" s="89">
        <v>-72.900000000000006</v>
      </c>
      <c r="G524" s="89">
        <v>254.15</v>
      </c>
      <c r="H524" s="89"/>
      <c r="I524" s="89"/>
      <c r="J524" s="89"/>
      <c r="K524" s="89">
        <v>71.150000000000006</v>
      </c>
      <c r="L524" s="89">
        <v>-42.162889999999997</v>
      </c>
      <c r="M524" s="89" t="s">
        <v>460</v>
      </c>
      <c r="N524" s="89">
        <v>145.59175999999999</v>
      </c>
      <c r="O524" s="89" t="s">
        <v>460</v>
      </c>
      <c r="P524" s="89" t="s">
        <v>804</v>
      </c>
      <c r="Q524" s="89">
        <v>188.04</v>
      </c>
      <c r="R524" s="89">
        <v>82.34</v>
      </c>
      <c r="S524" s="89">
        <v>21.31</v>
      </c>
      <c r="T524" s="89" t="s">
        <v>805</v>
      </c>
      <c r="U524" s="90">
        <v>45567</v>
      </c>
      <c r="V524" s="89" t="s">
        <v>1241</v>
      </c>
      <c r="W524" s="89" t="s">
        <v>806</v>
      </c>
      <c r="X524" s="89" t="s">
        <v>807</v>
      </c>
      <c r="Y524" s="89" t="s">
        <v>808</v>
      </c>
      <c r="Z524" s="89" t="s">
        <v>809</v>
      </c>
      <c r="AA524" s="89"/>
      <c r="AB524" s="89" t="s">
        <v>882</v>
      </c>
      <c r="AC524" s="89"/>
      <c r="AD524" s="89"/>
      <c r="AE524" s="89"/>
      <c r="AF524" s="89"/>
      <c r="AG524" s="89" t="s">
        <v>811</v>
      </c>
      <c r="AH524" s="89">
        <v>9</v>
      </c>
      <c r="AI524" s="89" t="s">
        <v>812</v>
      </c>
      <c r="AJ524" s="89">
        <v>-4486.59</v>
      </c>
      <c r="AK524" s="89">
        <v>0.52</v>
      </c>
    </row>
    <row r="525" spans="1:37" x14ac:dyDescent="0.3">
      <c r="A525" s="89" t="s">
        <v>877</v>
      </c>
      <c r="B525" s="89" t="s">
        <v>879</v>
      </c>
      <c r="C525" s="89" t="s">
        <v>802</v>
      </c>
      <c r="D525" s="89">
        <v>142</v>
      </c>
      <c r="E525" s="89" t="s">
        <v>803</v>
      </c>
      <c r="F525" s="89">
        <v>-74.23</v>
      </c>
      <c r="G525" s="89">
        <v>254.48</v>
      </c>
      <c r="H525" s="89"/>
      <c r="I525" s="89"/>
      <c r="J525" s="89"/>
      <c r="K525" s="89">
        <v>32.090000000000003</v>
      </c>
      <c r="L525" s="89">
        <v>-42.162880000000001</v>
      </c>
      <c r="M525" s="89" t="s">
        <v>460</v>
      </c>
      <c r="N525" s="89">
        <v>145.59172000000001</v>
      </c>
      <c r="O525" s="89" t="s">
        <v>460</v>
      </c>
      <c r="P525" s="89" t="s">
        <v>804</v>
      </c>
      <c r="Q525" s="89">
        <v>260.86</v>
      </c>
      <c r="R525" s="89">
        <v>156.77000000000001</v>
      </c>
      <c r="S525" s="89">
        <v>25.97</v>
      </c>
      <c r="T525" s="89" t="s">
        <v>805</v>
      </c>
      <c r="U525" s="90">
        <v>45568</v>
      </c>
      <c r="V525" s="89" t="s">
        <v>1242</v>
      </c>
      <c r="W525" s="89" t="s">
        <v>806</v>
      </c>
      <c r="X525" s="89" t="s">
        <v>807</v>
      </c>
      <c r="Y525" s="89" t="s">
        <v>808</v>
      </c>
      <c r="Z525" s="89" t="s">
        <v>809</v>
      </c>
      <c r="AA525" s="89"/>
      <c r="AB525" s="89" t="s">
        <v>810</v>
      </c>
      <c r="AC525" s="89">
        <v>-35.031640000000003</v>
      </c>
      <c r="AD525" s="89">
        <v>-9.9883400000000009</v>
      </c>
      <c r="AE525" s="89">
        <v>-137.24299999999999</v>
      </c>
      <c r="AF525" s="89">
        <v>0.61</v>
      </c>
      <c r="AG525" s="89" t="s">
        <v>811</v>
      </c>
      <c r="AH525" s="89">
        <v>9</v>
      </c>
      <c r="AI525" s="89" t="s">
        <v>812</v>
      </c>
      <c r="AJ525" s="89">
        <v>-46251.44</v>
      </c>
      <c r="AK525" s="89">
        <v>0.56999999999999995</v>
      </c>
    </row>
    <row r="526" spans="1:37" x14ac:dyDescent="0.3">
      <c r="A526" s="89" t="s">
        <v>877</v>
      </c>
      <c r="B526" s="89" t="s">
        <v>879</v>
      </c>
      <c r="C526" s="89" t="s">
        <v>813</v>
      </c>
      <c r="D526" s="89">
        <v>142</v>
      </c>
      <c r="E526" s="89" t="s">
        <v>803</v>
      </c>
      <c r="F526" s="89">
        <v>-73.86</v>
      </c>
      <c r="G526" s="89">
        <v>253.44</v>
      </c>
      <c r="H526" s="89"/>
      <c r="I526" s="89"/>
      <c r="J526" s="89"/>
      <c r="K526" s="89">
        <v>34.840000000000003</v>
      </c>
      <c r="L526" s="89">
        <v>-42.162880000000001</v>
      </c>
      <c r="M526" s="89" t="s">
        <v>460</v>
      </c>
      <c r="N526" s="89">
        <v>145.59172000000001</v>
      </c>
      <c r="O526" s="89" t="s">
        <v>460</v>
      </c>
      <c r="P526" s="89" t="s">
        <v>804</v>
      </c>
      <c r="Q526" s="89">
        <v>79.900000000000006</v>
      </c>
      <c r="R526" s="89">
        <v>334.41</v>
      </c>
      <c r="S526" s="89">
        <v>26.42</v>
      </c>
      <c r="T526" s="89" t="s">
        <v>805</v>
      </c>
      <c r="U526" s="90">
        <v>45568</v>
      </c>
      <c r="V526" s="89" t="s">
        <v>1243</v>
      </c>
      <c r="W526" s="89" t="s">
        <v>806</v>
      </c>
      <c r="X526" s="89" t="s">
        <v>807</v>
      </c>
      <c r="Y526" s="89" t="s">
        <v>808</v>
      </c>
      <c r="Z526" s="89" t="s">
        <v>809</v>
      </c>
      <c r="AA526" s="89"/>
      <c r="AB526" s="89" t="s">
        <v>882</v>
      </c>
      <c r="AC526" s="89"/>
      <c r="AD526" s="89"/>
      <c r="AE526" s="89"/>
      <c r="AF526" s="89"/>
      <c r="AG526" s="89" t="s">
        <v>811</v>
      </c>
      <c r="AH526" s="89">
        <v>9</v>
      </c>
      <c r="AI526" s="89" t="s">
        <v>812</v>
      </c>
      <c r="AJ526" s="89">
        <v>-34965.379999999997</v>
      </c>
      <c r="AK526" s="89">
        <v>0.56999999999999995</v>
      </c>
    </row>
    <row r="527" spans="1:37" x14ac:dyDescent="0.3">
      <c r="A527" s="89" t="s">
        <v>877</v>
      </c>
      <c r="B527" s="89" t="s">
        <v>879</v>
      </c>
      <c r="C527" s="89" t="s">
        <v>813</v>
      </c>
      <c r="D527" s="89">
        <v>143</v>
      </c>
      <c r="E527" s="89" t="s">
        <v>803</v>
      </c>
      <c r="F527" s="89">
        <v>-73.930000000000007</v>
      </c>
      <c r="G527" s="89">
        <v>253.09</v>
      </c>
      <c r="H527" s="89"/>
      <c r="I527" s="89"/>
      <c r="J527" s="89"/>
      <c r="K527" s="89">
        <v>35.31</v>
      </c>
      <c r="L527" s="89">
        <v>-42.162880000000001</v>
      </c>
      <c r="M527" s="89" t="s">
        <v>460</v>
      </c>
      <c r="N527" s="89">
        <v>145.59172000000001</v>
      </c>
      <c r="O527" s="89" t="s">
        <v>460</v>
      </c>
      <c r="P527" s="89" t="s">
        <v>804</v>
      </c>
      <c r="Q527" s="89">
        <v>34.6</v>
      </c>
      <c r="R527" s="89">
        <v>288.77999999999997</v>
      </c>
      <c r="S527" s="89">
        <v>26.41</v>
      </c>
      <c r="T527" s="89" t="s">
        <v>805</v>
      </c>
      <c r="U527" s="90">
        <v>45568</v>
      </c>
      <c r="V527" s="89" t="s">
        <v>1244</v>
      </c>
      <c r="W527" s="89" t="s">
        <v>806</v>
      </c>
      <c r="X527" s="89" t="s">
        <v>807</v>
      </c>
      <c r="Y527" s="89" t="s">
        <v>808</v>
      </c>
      <c r="Z527" s="89" t="s">
        <v>809</v>
      </c>
      <c r="AA527" s="89"/>
      <c r="AB527" s="89" t="s">
        <v>882</v>
      </c>
      <c r="AC527" s="89"/>
      <c r="AD527" s="89"/>
      <c r="AE527" s="89"/>
      <c r="AF527" s="89"/>
      <c r="AG527" s="89" t="s">
        <v>811</v>
      </c>
      <c r="AH527" s="89">
        <v>9</v>
      </c>
      <c r="AI527" s="89" t="s">
        <v>812</v>
      </c>
      <c r="AJ527" s="89">
        <v>-35278</v>
      </c>
      <c r="AK527" s="89">
        <v>0.56999999999999995</v>
      </c>
    </row>
    <row r="528" spans="1:37" x14ac:dyDescent="0.3">
      <c r="A528" s="89" t="s">
        <v>877</v>
      </c>
      <c r="B528" s="89" t="s">
        <v>879</v>
      </c>
      <c r="C528" s="89" t="s">
        <v>802</v>
      </c>
      <c r="D528" s="89">
        <v>143</v>
      </c>
      <c r="E528" s="89" t="s">
        <v>803</v>
      </c>
      <c r="F528" s="89">
        <v>-74.209999999999994</v>
      </c>
      <c r="G528" s="89">
        <v>254.36</v>
      </c>
      <c r="H528" s="89"/>
      <c r="I528" s="89"/>
      <c r="J528" s="89"/>
      <c r="K528" s="89">
        <v>30.25</v>
      </c>
      <c r="L528" s="89">
        <v>-42.162880000000001</v>
      </c>
      <c r="M528" s="89" t="s">
        <v>460</v>
      </c>
      <c r="N528" s="89">
        <v>145.59172000000001</v>
      </c>
      <c r="O528" s="89" t="s">
        <v>460</v>
      </c>
      <c r="P528" s="89" t="s">
        <v>804</v>
      </c>
      <c r="Q528" s="89">
        <v>259.29000000000002</v>
      </c>
      <c r="R528" s="89">
        <v>155.07</v>
      </c>
      <c r="S528" s="89">
        <v>25.98</v>
      </c>
      <c r="T528" s="89" t="s">
        <v>805</v>
      </c>
      <c r="U528" s="90">
        <v>45568</v>
      </c>
      <c r="V528" s="89" t="s">
        <v>1245</v>
      </c>
      <c r="W528" s="89" t="s">
        <v>806</v>
      </c>
      <c r="X528" s="89" t="s">
        <v>807</v>
      </c>
      <c r="Y528" s="89" t="s">
        <v>808</v>
      </c>
      <c r="Z528" s="89" t="s">
        <v>809</v>
      </c>
      <c r="AA528" s="89"/>
      <c r="AB528" s="89" t="s">
        <v>810</v>
      </c>
      <c r="AC528" s="89">
        <v>-35.293590000000002</v>
      </c>
      <c r="AD528" s="89">
        <v>-10.06138</v>
      </c>
      <c r="AE528" s="89">
        <v>-138.20531</v>
      </c>
      <c r="AF528" s="89">
        <v>1.1499999999999999</v>
      </c>
      <c r="AG528" s="89" t="s">
        <v>811</v>
      </c>
      <c r="AH528" s="89">
        <v>9</v>
      </c>
      <c r="AI528" s="89" t="s">
        <v>812</v>
      </c>
      <c r="AJ528" s="89">
        <v>-46249.86</v>
      </c>
      <c r="AK528" s="89">
        <v>0.56999999999999995</v>
      </c>
    </row>
    <row r="529" spans="1:37" x14ac:dyDescent="0.3">
      <c r="A529" s="89" t="s">
        <v>877</v>
      </c>
      <c r="B529" s="89" t="s">
        <v>879</v>
      </c>
      <c r="C529" s="89" t="s">
        <v>813</v>
      </c>
      <c r="D529" s="89">
        <v>144</v>
      </c>
      <c r="E529" s="89" t="s">
        <v>803</v>
      </c>
      <c r="F529" s="89">
        <v>-73.989999999999995</v>
      </c>
      <c r="G529" s="89">
        <v>253.66</v>
      </c>
      <c r="H529" s="89"/>
      <c r="I529" s="89"/>
      <c r="J529" s="89"/>
      <c r="K529" s="89">
        <v>35.22</v>
      </c>
      <c r="L529" s="89">
        <v>-42.162880000000001</v>
      </c>
      <c r="M529" s="89" t="s">
        <v>460</v>
      </c>
      <c r="N529" s="89">
        <v>145.59172000000001</v>
      </c>
      <c r="O529" s="89" t="s">
        <v>460</v>
      </c>
      <c r="P529" s="89" t="s">
        <v>804</v>
      </c>
      <c r="Q529" s="89">
        <v>333.85</v>
      </c>
      <c r="R529" s="89">
        <v>228.6</v>
      </c>
      <c r="S529" s="89">
        <v>26.4</v>
      </c>
      <c r="T529" s="89" t="s">
        <v>805</v>
      </c>
      <c r="U529" s="90">
        <v>45568</v>
      </c>
      <c r="V529" s="89" t="s">
        <v>1246</v>
      </c>
      <c r="W529" s="89" t="s">
        <v>806</v>
      </c>
      <c r="X529" s="89" t="s">
        <v>807</v>
      </c>
      <c r="Y529" s="89" t="s">
        <v>808</v>
      </c>
      <c r="Z529" s="89" t="s">
        <v>809</v>
      </c>
      <c r="AA529" s="89"/>
      <c r="AB529" s="89" t="s">
        <v>882</v>
      </c>
      <c r="AC529" s="89"/>
      <c r="AD529" s="89"/>
      <c r="AE529" s="89"/>
      <c r="AF529" s="89"/>
      <c r="AG529" s="89" t="s">
        <v>811</v>
      </c>
      <c r="AH529" s="89">
        <v>9</v>
      </c>
      <c r="AI529" s="89" t="s">
        <v>812</v>
      </c>
      <c r="AJ529" s="89">
        <v>-35577.25</v>
      </c>
      <c r="AK529" s="89">
        <v>0.56999999999999995</v>
      </c>
    </row>
    <row r="530" spans="1:37" x14ac:dyDescent="0.3">
      <c r="A530" s="89" t="s">
        <v>877</v>
      </c>
      <c r="B530" s="89" t="s">
        <v>879</v>
      </c>
      <c r="C530" s="89" t="s">
        <v>802</v>
      </c>
      <c r="D530" s="89">
        <v>144</v>
      </c>
      <c r="E530" s="89" t="s">
        <v>803</v>
      </c>
      <c r="F530" s="89">
        <v>-74.19</v>
      </c>
      <c r="G530" s="89">
        <v>254.35</v>
      </c>
      <c r="H530" s="89"/>
      <c r="I530" s="89"/>
      <c r="J530" s="89"/>
      <c r="K530" s="89">
        <v>35.93</v>
      </c>
      <c r="L530" s="89">
        <v>-42.162880000000001</v>
      </c>
      <c r="M530" s="89" t="s">
        <v>460</v>
      </c>
      <c r="N530" s="89">
        <v>145.59172000000001</v>
      </c>
      <c r="O530" s="89" t="s">
        <v>460</v>
      </c>
      <c r="P530" s="89" t="s">
        <v>804</v>
      </c>
      <c r="Q530" s="89">
        <v>262.33999999999997</v>
      </c>
      <c r="R530" s="89">
        <v>158.12</v>
      </c>
      <c r="S530" s="89">
        <v>25.98</v>
      </c>
      <c r="T530" s="89" t="s">
        <v>805</v>
      </c>
      <c r="U530" s="90">
        <v>45568</v>
      </c>
      <c r="V530" s="89" t="s">
        <v>1247</v>
      </c>
      <c r="W530" s="89" t="s">
        <v>806</v>
      </c>
      <c r="X530" s="89" t="s">
        <v>807</v>
      </c>
      <c r="Y530" s="89" t="s">
        <v>808</v>
      </c>
      <c r="Z530" s="89" t="s">
        <v>809</v>
      </c>
      <c r="AA530" s="89"/>
      <c r="AB530" s="89" t="s">
        <v>810</v>
      </c>
      <c r="AC530" s="89">
        <v>-35.555790000000002</v>
      </c>
      <c r="AD530" s="89">
        <v>-10.1348</v>
      </c>
      <c r="AE530" s="89">
        <v>-139.16753</v>
      </c>
      <c r="AF530" s="89">
        <v>0.61</v>
      </c>
      <c r="AG530" s="89" t="s">
        <v>811</v>
      </c>
      <c r="AH530" s="89">
        <v>9</v>
      </c>
      <c r="AI530" s="89" t="s">
        <v>812</v>
      </c>
      <c r="AJ530" s="89">
        <v>-46252.91</v>
      </c>
      <c r="AK530" s="89">
        <v>0.56999999999999995</v>
      </c>
    </row>
    <row r="531" spans="1:37" x14ac:dyDescent="0.3">
      <c r="A531" s="89" t="s">
        <v>877</v>
      </c>
      <c r="B531" s="89" t="s">
        <v>1154</v>
      </c>
      <c r="C531" s="89" t="s">
        <v>802</v>
      </c>
      <c r="D531" s="89">
        <v>144</v>
      </c>
      <c r="E531" s="89" t="s">
        <v>803</v>
      </c>
      <c r="F531" s="89">
        <v>-73.09</v>
      </c>
      <c r="G531" s="89">
        <v>253.12</v>
      </c>
      <c r="H531" s="89"/>
      <c r="I531" s="89"/>
      <c r="J531" s="89"/>
      <c r="K531" s="89">
        <v>69.63</v>
      </c>
      <c r="L531" s="89">
        <v>-42.162889999999997</v>
      </c>
      <c r="M531" s="89" t="s">
        <v>460</v>
      </c>
      <c r="N531" s="89">
        <v>145.59175999999999</v>
      </c>
      <c r="O531" s="89" t="s">
        <v>460</v>
      </c>
      <c r="P531" s="89" t="s">
        <v>804</v>
      </c>
      <c r="Q531" s="89">
        <v>335.74</v>
      </c>
      <c r="R531" s="89">
        <v>229.2</v>
      </c>
      <c r="S531" s="89">
        <v>21.93</v>
      </c>
      <c r="T531" s="89" t="s">
        <v>805</v>
      </c>
      <c r="U531" s="90">
        <v>45567</v>
      </c>
      <c r="V531" s="89" t="s">
        <v>1248</v>
      </c>
      <c r="W531" s="89" t="s">
        <v>806</v>
      </c>
      <c r="X531" s="89" t="s">
        <v>807</v>
      </c>
      <c r="Y531" s="89" t="s">
        <v>808</v>
      </c>
      <c r="Z531" s="89" t="s">
        <v>809</v>
      </c>
      <c r="AA531" s="89"/>
      <c r="AB531" s="89" t="s">
        <v>882</v>
      </c>
      <c r="AC531" s="89"/>
      <c r="AD531" s="89"/>
      <c r="AE531" s="89"/>
      <c r="AF531" s="89"/>
      <c r="AG531" s="89" t="s">
        <v>811</v>
      </c>
      <c r="AH531" s="89">
        <v>9</v>
      </c>
      <c r="AI531" s="89" t="s">
        <v>812</v>
      </c>
      <c r="AJ531" s="89">
        <v>-10728.54</v>
      </c>
      <c r="AK531" s="89">
        <v>0.52</v>
      </c>
    </row>
    <row r="532" spans="1:37" x14ac:dyDescent="0.3">
      <c r="A532" s="89" t="s">
        <v>877</v>
      </c>
      <c r="B532" s="89" t="s">
        <v>1154</v>
      </c>
      <c r="C532" s="89" t="s">
        <v>813</v>
      </c>
      <c r="D532" s="89">
        <v>144</v>
      </c>
      <c r="E532" s="89" t="s">
        <v>803</v>
      </c>
      <c r="F532" s="89">
        <v>-72.92</v>
      </c>
      <c r="G532" s="89">
        <v>254</v>
      </c>
      <c r="H532" s="89"/>
      <c r="I532" s="89"/>
      <c r="J532" s="89"/>
      <c r="K532" s="89">
        <v>71.34</v>
      </c>
      <c r="L532" s="89">
        <v>-42.162889999999997</v>
      </c>
      <c r="M532" s="89" t="s">
        <v>460</v>
      </c>
      <c r="N532" s="89">
        <v>145.59175999999999</v>
      </c>
      <c r="O532" s="89" t="s">
        <v>460</v>
      </c>
      <c r="P532" s="89" t="s">
        <v>804</v>
      </c>
      <c r="Q532" s="89">
        <v>259.08</v>
      </c>
      <c r="R532" s="89">
        <v>153.24</v>
      </c>
      <c r="S532" s="89">
        <v>21.32</v>
      </c>
      <c r="T532" s="89" t="s">
        <v>805</v>
      </c>
      <c r="U532" s="90">
        <v>45567</v>
      </c>
      <c r="V532" s="89" t="s">
        <v>1249</v>
      </c>
      <c r="W532" s="89" t="s">
        <v>806</v>
      </c>
      <c r="X532" s="89" t="s">
        <v>807</v>
      </c>
      <c r="Y532" s="89" t="s">
        <v>808</v>
      </c>
      <c r="Z532" s="89" t="s">
        <v>809</v>
      </c>
      <c r="AA532" s="89"/>
      <c r="AB532" s="89" t="s">
        <v>882</v>
      </c>
      <c r="AC532" s="89"/>
      <c r="AD532" s="89"/>
      <c r="AE532" s="89"/>
      <c r="AF532" s="89"/>
      <c r="AG532" s="89" t="s">
        <v>811</v>
      </c>
      <c r="AH532" s="89">
        <v>9</v>
      </c>
      <c r="AI532" s="89" t="s">
        <v>812</v>
      </c>
      <c r="AJ532" s="89">
        <v>-4913.8</v>
      </c>
      <c r="AK532" s="89">
        <v>0.52</v>
      </c>
    </row>
    <row r="533" spans="1:37" x14ac:dyDescent="0.3">
      <c r="A533" s="89" t="s">
        <v>877</v>
      </c>
      <c r="B533" s="89" t="s">
        <v>879</v>
      </c>
      <c r="C533" s="89" t="s">
        <v>813</v>
      </c>
      <c r="D533" s="89">
        <v>145</v>
      </c>
      <c r="E533" s="89" t="s">
        <v>803</v>
      </c>
      <c r="F533" s="89">
        <v>-73.83</v>
      </c>
      <c r="G533" s="89">
        <v>253.45</v>
      </c>
      <c r="H533" s="89"/>
      <c r="I533" s="89"/>
      <c r="J533" s="89"/>
      <c r="K533" s="89">
        <v>35.79</v>
      </c>
      <c r="L533" s="89">
        <v>-42.162880000000001</v>
      </c>
      <c r="M533" s="89" t="s">
        <v>460</v>
      </c>
      <c r="N533" s="89">
        <v>145.59172000000001</v>
      </c>
      <c r="O533" s="89" t="s">
        <v>460</v>
      </c>
      <c r="P533" s="89" t="s">
        <v>804</v>
      </c>
      <c r="Q533" s="89">
        <v>97.94</v>
      </c>
      <c r="R533" s="89">
        <v>352.49</v>
      </c>
      <c r="S533" s="89">
        <v>26.4</v>
      </c>
      <c r="T533" s="89" t="s">
        <v>805</v>
      </c>
      <c r="U533" s="90">
        <v>45568</v>
      </c>
      <c r="V533" s="89" t="s">
        <v>1250</v>
      </c>
      <c r="W533" s="89" t="s">
        <v>806</v>
      </c>
      <c r="X533" s="89" t="s">
        <v>807</v>
      </c>
      <c r="Y533" s="89" t="s">
        <v>808</v>
      </c>
      <c r="Z533" s="89" t="s">
        <v>809</v>
      </c>
      <c r="AA533" s="89"/>
      <c r="AB533" s="89" t="s">
        <v>882</v>
      </c>
      <c r="AC533" s="89"/>
      <c r="AD533" s="89"/>
      <c r="AE533" s="89"/>
      <c r="AF533" s="89"/>
      <c r="AG533" s="89" t="s">
        <v>811</v>
      </c>
      <c r="AH533" s="89">
        <v>9</v>
      </c>
      <c r="AI533" s="89" t="s">
        <v>812</v>
      </c>
      <c r="AJ533" s="89">
        <v>-35700.42</v>
      </c>
      <c r="AK533" s="89">
        <v>0.56999999999999995</v>
      </c>
    </row>
    <row r="534" spans="1:37" x14ac:dyDescent="0.3">
      <c r="A534" s="89" t="s">
        <v>877</v>
      </c>
      <c r="B534" s="89" t="s">
        <v>879</v>
      </c>
      <c r="C534" s="89" t="s">
        <v>802</v>
      </c>
      <c r="D534" s="89">
        <v>145</v>
      </c>
      <c r="E534" s="89" t="s">
        <v>803</v>
      </c>
      <c r="F534" s="89">
        <v>-74.16</v>
      </c>
      <c r="G534" s="89">
        <v>254.46</v>
      </c>
      <c r="H534" s="89"/>
      <c r="I534" s="89"/>
      <c r="J534" s="89"/>
      <c r="K534" s="89">
        <v>30.25</v>
      </c>
      <c r="L534" s="89">
        <v>-42.162880000000001</v>
      </c>
      <c r="M534" s="89" t="s">
        <v>460</v>
      </c>
      <c r="N534" s="89">
        <v>145.59172000000001</v>
      </c>
      <c r="O534" s="89" t="s">
        <v>460</v>
      </c>
      <c r="P534" s="89" t="s">
        <v>804</v>
      </c>
      <c r="Q534" s="89">
        <v>259.86</v>
      </c>
      <c r="R534" s="89">
        <v>155.74</v>
      </c>
      <c r="S534" s="89">
        <v>25.98</v>
      </c>
      <c r="T534" s="89" t="s">
        <v>805</v>
      </c>
      <c r="U534" s="90">
        <v>45568</v>
      </c>
      <c r="V534" s="89" t="s">
        <v>1251</v>
      </c>
      <c r="W534" s="89" t="s">
        <v>806</v>
      </c>
      <c r="X534" s="89" t="s">
        <v>807</v>
      </c>
      <c r="Y534" s="89" t="s">
        <v>808</v>
      </c>
      <c r="Z534" s="89" t="s">
        <v>809</v>
      </c>
      <c r="AA534" s="89"/>
      <c r="AB534" s="89" t="s">
        <v>810</v>
      </c>
      <c r="AC534" s="89">
        <v>-35.818449999999999</v>
      </c>
      <c r="AD534" s="89">
        <v>-10.208119999999999</v>
      </c>
      <c r="AE534" s="89">
        <v>-140.12962999999999</v>
      </c>
      <c r="AF534" s="89">
        <v>1.27</v>
      </c>
      <c r="AG534" s="89" t="s">
        <v>811</v>
      </c>
      <c r="AH534" s="89">
        <v>9</v>
      </c>
      <c r="AI534" s="89" t="s">
        <v>812</v>
      </c>
      <c r="AJ534" s="89">
        <v>-46250.44</v>
      </c>
      <c r="AK534" s="89">
        <v>0.56999999999999995</v>
      </c>
    </row>
    <row r="535" spans="1:37" x14ac:dyDescent="0.3">
      <c r="A535" s="89" t="s">
        <v>877</v>
      </c>
      <c r="B535" s="89" t="s">
        <v>1154</v>
      </c>
      <c r="C535" s="89" t="s">
        <v>802</v>
      </c>
      <c r="D535" s="89">
        <v>146</v>
      </c>
      <c r="E535" s="89" t="s">
        <v>803</v>
      </c>
      <c r="F535" s="89">
        <v>-73.040000000000006</v>
      </c>
      <c r="G535" s="89">
        <v>253.22</v>
      </c>
      <c r="H535" s="89"/>
      <c r="I535" s="89"/>
      <c r="J535" s="89"/>
      <c r="K535" s="89">
        <v>68.88</v>
      </c>
      <c r="L535" s="89">
        <v>-42.162889999999997</v>
      </c>
      <c r="M535" s="89" t="s">
        <v>460</v>
      </c>
      <c r="N535" s="89">
        <v>145.59175999999999</v>
      </c>
      <c r="O535" s="89" t="s">
        <v>460</v>
      </c>
      <c r="P535" s="89" t="s">
        <v>804</v>
      </c>
      <c r="Q535" s="89">
        <v>337.76</v>
      </c>
      <c r="R535" s="89">
        <v>231.31</v>
      </c>
      <c r="S535" s="89">
        <v>21.92</v>
      </c>
      <c r="T535" s="89" t="s">
        <v>805</v>
      </c>
      <c r="U535" s="90">
        <v>45567</v>
      </c>
      <c r="V535" s="89" t="s">
        <v>1252</v>
      </c>
      <c r="W535" s="89" t="s">
        <v>806</v>
      </c>
      <c r="X535" s="89" t="s">
        <v>807</v>
      </c>
      <c r="Y535" s="89" t="s">
        <v>808</v>
      </c>
      <c r="Z535" s="89" t="s">
        <v>809</v>
      </c>
      <c r="AA535" s="89"/>
      <c r="AB535" s="89" t="s">
        <v>882</v>
      </c>
      <c r="AC535" s="89"/>
      <c r="AD535" s="89"/>
      <c r="AE535" s="89"/>
      <c r="AF535" s="89"/>
      <c r="AG535" s="89" t="s">
        <v>811</v>
      </c>
      <c r="AH535" s="89">
        <v>9</v>
      </c>
      <c r="AI535" s="89" t="s">
        <v>812</v>
      </c>
      <c r="AJ535" s="89">
        <v>-10730.56</v>
      </c>
      <c r="AK535" s="89">
        <v>0.52</v>
      </c>
    </row>
    <row r="536" spans="1:37" x14ac:dyDescent="0.3">
      <c r="A536" s="89" t="s">
        <v>877</v>
      </c>
      <c r="B536" s="89" t="s">
        <v>879</v>
      </c>
      <c r="C536" s="89" t="s">
        <v>813</v>
      </c>
      <c r="D536" s="89">
        <v>146</v>
      </c>
      <c r="E536" s="89" t="s">
        <v>803</v>
      </c>
      <c r="F536" s="89">
        <v>-73.84</v>
      </c>
      <c r="G536" s="89">
        <v>253.37</v>
      </c>
      <c r="H536" s="89"/>
      <c r="I536" s="89"/>
      <c r="J536" s="89"/>
      <c r="K536" s="89">
        <v>34.65</v>
      </c>
      <c r="L536" s="89">
        <v>-42.162880000000001</v>
      </c>
      <c r="M536" s="89" t="s">
        <v>460</v>
      </c>
      <c r="N536" s="89">
        <v>145.59172000000001</v>
      </c>
      <c r="O536" s="89" t="s">
        <v>460</v>
      </c>
      <c r="P536" s="89" t="s">
        <v>804</v>
      </c>
      <c r="Q536" s="89">
        <v>53.3</v>
      </c>
      <c r="R536" s="89">
        <v>307.77999999999997</v>
      </c>
      <c r="S536" s="89">
        <v>26.39</v>
      </c>
      <c r="T536" s="89" t="s">
        <v>805</v>
      </c>
      <c r="U536" s="90">
        <v>45568</v>
      </c>
      <c r="V536" s="89" t="s">
        <v>1253</v>
      </c>
      <c r="W536" s="89" t="s">
        <v>806</v>
      </c>
      <c r="X536" s="89" t="s">
        <v>807</v>
      </c>
      <c r="Y536" s="89" t="s">
        <v>808</v>
      </c>
      <c r="Z536" s="89" t="s">
        <v>809</v>
      </c>
      <c r="AA536" s="89"/>
      <c r="AB536" s="89" t="s">
        <v>882</v>
      </c>
      <c r="AC536" s="89"/>
      <c r="AD536" s="89"/>
      <c r="AE536" s="89"/>
      <c r="AF536" s="89"/>
      <c r="AG536" s="89" t="s">
        <v>811</v>
      </c>
      <c r="AH536" s="89">
        <v>9</v>
      </c>
      <c r="AI536" s="89" t="s">
        <v>812</v>
      </c>
      <c r="AJ536" s="89">
        <v>-36013.39</v>
      </c>
      <c r="AK536" s="89">
        <v>0.56999999999999995</v>
      </c>
    </row>
    <row r="537" spans="1:37" x14ac:dyDescent="0.3">
      <c r="A537" s="89" t="s">
        <v>877</v>
      </c>
      <c r="B537" s="89" t="s">
        <v>879</v>
      </c>
      <c r="C537" s="89" t="s">
        <v>802</v>
      </c>
      <c r="D537" s="89">
        <v>146</v>
      </c>
      <c r="E537" s="89" t="s">
        <v>803</v>
      </c>
      <c r="F537" s="89">
        <v>-74.12</v>
      </c>
      <c r="G537" s="89">
        <v>254.51</v>
      </c>
      <c r="H537" s="89"/>
      <c r="I537" s="89"/>
      <c r="J537" s="89"/>
      <c r="K537" s="89">
        <v>31.24</v>
      </c>
      <c r="L537" s="89">
        <v>-42.162880000000001</v>
      </c>
      <c r="M537" s="89" t="s">
        <v>460</v>
      </c>
      <c r="N537" s="89">
        <v>145.59172000000001</v>
      </c>
      <c r="O537" s="89" t="s">
        <v>460</v>
      </c>
      <c r="P537" s="89" t="s">
        <v>804</v>
      </c>
      <c r="Q537" s="89">
        <v>260.82</v>
      </c>
      <c r="R537" s="89">
        <v>156.74</v>
      </c>
      <c r="S537" s="89">
        <v>25.98</v>
      </c>
      <c r="T537" s="89" t="s">
        <v>805</v>
      </c>
      <c r="U537" s="90">
        <v>45568</v>
      </c>
      <c r="V537" s="89" t="s">
        <v>1254</v>
      </c>
      <c r="W537" s="89" t="s">
        <v>806</v>
      </c>
      <c r="X537" s="89" t="s">
        <v>807</v>
      </c>
      <c r="Y537" s="89" t="s">
        <v>808</v>
      </c>
      <c r="Z537" s="89" t="s">
        <v>809</v>
      </c>
      <c r="AA537" s="89"/>
      <c r="AB537" s="89" t="s">
        <v>810</v>
      </c>
      <c r="AC537" s="89">
        <v>-36.081780000000002</v>
      </c>
      <c r="AD537" s="89">
        <v>-10.281219999999999</v>
      </c>
      <c r="AE537" s="89">
        <v>-141.09155999999999</v>
      </c>
      <c r="AF537" s="89">
        <v>1.27</v>
      </c>
      <c r="AG537" s="89" t="s">
        <v>811</v>
      </c>
      <c r="AH537" s="89">
        <v>9</v>
      </c>
      <c r="AI537" s="89" t="s">
        <v>812</v>
      </c>
      <c r="AJ537" s="89">
        <v>-46251.39</v>
      </c>
      <c r="AK537" s="89">
        <v>0.56999999999999995</v>
      </c>
    </row>
    <row r="538" spans="1:37" x14ac:dyDescent="0.3">
      <c r="A538" s="89" t="s">
        <v>877</v>
      </c>
      <c r="B538" s="89" t="s">
        <v>1154</v>
      </c>
      <c r="C538" s="89" t="s">
        <v>813</v>
      </c>
      <c r="D538" s="89">
        <v>146</v>
      </c>
      <c r="E538" s="89" t="s">
        <v>803</v>
      </c>
      <c r="F538" s="89">
        <v>-72.849999999999994</v>
      </c>
      <c r="G538" s="89">
        <v>253.51</v>
      </c>
      <c r="H538" s="89"/>
      <c r="I538" s="89"/>
      <c r="J538" s="89"/>
      <c r="K538" s="89">
        <v>70.77</v>
      </c>
      <c r="L538" s="89">
        <v>-42.162889999999997</v>
      </c>
      <c r="M538" s="89" t="s">
        <v>460</v>
      </c>
      <c r="N538" s="89">
        <v>145.59175999999999</v>
      </c>
      <c r="O538" s="89" t="s">
        <v>460</v>
      </c>
      <c r="P538" s="89" t="s">
        <v>804</v>
      </c>
      <c r="Q538" s="89">
        <v>98.9</v>
      </c>
      <c r="R538" s="89">
        <v>352.57</v>
      </c>
      <c r="S538" s="89">
        <v>21.32</v>
      </c>
      <c r="T538" s="89" t="s">
        <v>805</v>
      </c>
      <c r="U538" s="90">
        <v>45567</v>
      </c>
      <c r="V538" s="89" t="s">
        <v>1255</v>
      </c>
      <c r="W538" s="89" t="s">
        <v>806</v>
      </c>
      <c r="X538" s="89" t="s">
        <v>807</v>
      </c>
      <c r="Y538" s="89" t="s">
        <v>808</v>
      </c>
      <c r="Z538" s="89" t="s">
        <v>809</v>
      </c>
      <c r="AA538" s="89"/>
      <c r="AB538" s="89" t="s">
        <v>882</v>
      </c>
      <c r="AC538" s="89"/>
      <c r="AD538" s="89"/>
      <c r="AE538" s="89"/>
      <c r="AF538" s="89"/>
      <c r="AG538" s="89" t="s">
        <v>811</v>
      </c>
      <c r="AH538" s="89">
        <v>9</v>
      </c>
      <c r="AI538" s="89" t="s">
        <v>812</v>
      </c>
      <c r="AJ538" s="89">
        <v>-5107.5</v>
      </c>
      <c r="AK538" s="89">
        <v>0.52</v>
      </c>
    </row>
    <row r="539" spans="1:37" x14ac:dyDescent="0.3">
      <c r="A539" s="89" t="s">
        <v>877</v>
      </c>
      <c r="B539" s="89" t="s">
        <v>879</v>
      </c>
      <c r="C539" s="89" t="s">
        <v>802</v>
      </c>
      <c r="D539" s="89">
        <v>147</v>
      </c>
      <c r="E539" s="89" t="s">
        <v>803</v>
      </c>
      <c r="F539" s="89">
        <v>-74.099999999999994</v>
      </c>
      <c r="G539" s="89">
        <v>254.47</v>
      </c>
      <c r="H539" s="89"/>
      <c r="I539" s="89"/>
      <c r="J539" s="89"/>
      <c r="K539" s="89">
        <v>34.32</v>
      </c>
      <c r="L539" s="89">
        <v>-42.162880000000001</v>
      </c>
      <c r="M539" s="89" t="s">
        <v>460</v>
      </c>
      <c r="N539" s="89">
        <v>145.59172000000001</v>
      </c>
      <c r="O539" s="89" t="s">
        <v>460</v>
      </c>
      <c r="P539" s="89" t="s">
        <v>804</v>
      </c>
      <c r="Q539" s="89">
        <v>260.44</v>
      </c>
      <c r="R539" s="89">
        <v>156.33000000000001</v>
      </c>
      <c r="S539" s="89">
        <v>25.99</v>
      </c>
      <c r="T539" s="89" t="s">
        <v>805</v>
      </c>
      <c r="U539" s="90">
        <v>45568</v>
      </c>
      <c r="V539" s="89" t="s">
        <v>1256</v>
      </c>
      <c r="W539" s="89" t="s">
        <v>806</v>
      </c>
      <c r="X539" s="89" t="s">
        <v>807</v>
      </c>
      <c r="Y539" s="89" t="s">
        <v>808</v>
      </c>
      <c r="Z539" s="89" t="s">
        <v>809</v>
      </c>
      <c r="AA539" s="89"/>
      <c r="AB539" s="89" t="s">
        <v>810</v>
      </c>
      <c r="AC539" s="89">
        <v>-36.345599999999997</v>
      </c>
      <c r="AD539" s="89">
        <v>-10.354430000000001</v>
      </c>
      <c r="AE539" s="89">
        <v>-142.05334999999999</v>
      </c>
      <c r="AF539" s="89">
        <v>0.68</v>
      </c>
      <c r="AG539" s="89" t="s">
        <v>811</v>
      </c>
      <c r="AH539" s="89">
        <v>9</v>
      </c>
      <c r="AI539" s="89" t="s">
        <v>812</v>
      </c>
      <c r="AJ539" s="89">
        <v>-46251.01</v>
      </c>
      <c r="AK539" s="89">
        <v>0.56999999999999995</v>
      </c>
    </row>
    <row r="540" spans="1:37" x14ac:dyDescent="0.3">
      <c r="A540" s="89" t="s">
        <v>877</v>
      </c>
      <c r="B540" s="89" t="s">
        <v>879</v>
      </c>
      <c r="C540" s="89" t="s">
        <v>813</v>
      </c>
      <c r="D540" s="89">
        <v>147</v>
      </c>
      <c r="E540" s="89" t="s">
        <v>803</v>
      </c>
      <c r="F540" s="89">
        <v>-73.91</v>
      </c>
      <c r="G540" s="89">
        <v>253.64</v>
      </c>
      <c r="H540" s="89"/>
      <c r="I540" s="89"/>
      <c r="J540" s="89"/>
      <c r="K540" s="89">
        <v>35.79</v>
      </c>
      <c r="L540" s="89">
        <v>-42.162880000000001</v>
      </c>
      <c r="M540" s="89" t="s">
        <v>460</v>
      </c>
      <c r="N540" s="89">
        <v>145.59172000000001</v>
      </c>
      <c r="O540" s="89" t="s">
        <v>460</v>
      </c>
      <c r="P540" s="89" t="s">
        <v>804</v>
      </c>
      <c r="Q540" s="89">
        <v>356.38</v>
      </c>
      <c r="R540" s="89">
        <v>251.13</v>
      </c>
      <c r="S540" s="89">
        <v>26.38</v>
      </c>
      <c r="T540" s="89" t="s">
        <v>805</v>
      </c>
      <c r="U540" s="90">
        <v>45568</v>
      </c>
      <c r="V540" s="89" t="s">
        <v>1257</v>
      </c>
      <c r="W540" s="89" t="s">
        <v>806</v>
      </c>
      <c r="X540" s="89" t="s">
        <v>807</v>
      </c>
      <c r="Y540" s="89" t="s">
        <v>808</v>
      </c>
      <c r="Z540" s="89" t="s">
        <v>809</v>
      </c>
      <c r="AA540" s="89"/>
      <c r="AB540" s="89" t="s">
        <v>882</v>
      </c>
      <c r="AC540" s="89"/>
      <c r="AD540" s="89"/>
      <c r="AE540" s="89"/>
      <c r="AF540" s="89"/>
      <c r="AG540" s="89" t="s">
        <v>811</v>
      </c>
      <c r="AH540" s="89">
        <v>9</v>
      </c>
      <c r="AI540" s="89" t="s">
        <v>812</v>
      </c>
      <c r="AJ540" s="89">
        <v>-36316.46</v>
      </c>
      <c r="AK540" s="89">
        <v>0.56999999999999995</v>
      </c>
    </row>
    <row r="541" spans="1:37" x14ac:dyDescent="0.3">
      <c r="A541" s="89" t="s">
        <v>877</v>
      </c>
      <c r="B541" s="89" t="s">
        <v>879</v>
      </c>
      <c r="C541" s="89" t="s">
        <v>813</v>
      </c>
      <c r="D541" s="89">
        <v>148</v>
      </c>
      <c r="E541" s="89" t="s">
        <v>803</v>
      </c>
      <c r="F541" s="89">
        <v>-73.75</v>
      </c>
      <c r="G541" s="89">
        <v>253.53</v>
      </c>
      <c r="H541" s="89"/>
      <c r="I541" s="89"/>
      <c r="J541" s="89"/>
      <c r="K541" s="89">
        <v>34.369999999999997</v>
      </c>
      <c r="L541" s="89">
        <v>-42.162880000000001</v>
      </c>
      <c r="M541" s="89" t="s">
        <v>460</v>
      </c>
      <c r="N541" s="89">
        <v>145.59172000000001</v>
      </c>
      <c r="O541" s="89" t="s">
        <v>460</v>
      </c>
      <c r="P541" s="89" t="s">
        <v>804</v>
      </c>
      <c r="Q541" s="89">
        <v>110</v>
      </c>
      <c r="R541" s="89">
        <v>4.6500000000000004</v>
      </c>
      <c r="S541" s="89">
        <v>26.38</v>
      </c>
      <c r="T541" s="89" t="s">
        <v>805</v>
      </c>
      <c r="U541" s="90">
        <v>45568</v>
      </c>
      <c r="V541" s="89" t="s">
        <v>1258</v>
      </c>
      <c r="W541" s="89" t="s">
        <v>806</v>
      </c>
      <c r="X541" s="89" t="s">
        <v>807</v>
      </c>
      <c r="Y541" s="89" t="s">
        <v>808</v>
      </c>
      <c r="Z541" s="89" t="s">
        <v>809</v>
      </c>
      <c r="AA541" s="89"/>
      <c r="AB541" s="89" t="s">
        <v>882</v>
      </c>
      <c r="AC541" s="89"/>
      <c r="AD541" s="89"/>
      <c r="AE541" s="89"/>
      <c r="AF541" s="89"/>
      <c r="AG541" s="89" t="s">
        <v>811</v>
      </c>
      <c r="AH541" s="89">
        <v>9</v>
      </c>
      <c r="AI541" s="89" t="s">
        <v>812</v>
      </c>
      <c r="AJ541" s="89">
        <v>-36428.18</v>
      </c>
      <c r="AK541" s="89">
        <v>0.56999999999999995</v>
      </c>
    </row>
    <row r="542" spans="1:37" x14ac:dyDescent="0.3">
      <c r="A542" s="89" t="s">
        <v>877</v>
      </c>
      <c r="B542" s="89" t="s">
        <v>879</v>
      </c>
      <c r="C542" s="89" t="s">
        <v>802</v>
      </c>
      <c r="D542" s="89">
        <v>148</v>
      </c>
      <c r="E542" s="89" t="s">
        <v>803</v>
      </c>
      <c r="F542" s="89">
        <v>-74.09</v>
      </c>
      <c r="G542" s="89">
        <v>254.41</v>
      </c>
      <c r="H542" s="89"/>
      <c r="I542" s="89"/>
      <c r="J542" s="89"/>
      <c r="K542" s="89">
        <v>35.17</v>
      </c>
      <c r="L542" s="89">
        <v>-42.162880000000001</v>
      </c>
      <c r="M542" s="89" t="s">
        <v>460</v>
      </c>
      <c r="N542" s="89">
        <v>145.59172000000001</v>
      </c>
      <c r="O542" s="89" t="s">
        <v>460</v>
      </c>
      <c r="P542" s="89" t="s">
        <v>804</v>
      </c>
      <c r="Q542" s="89">
        <v>260.77</v>
      </c>
      <c r="R542" s="89">
        <v>156.6</v>
      </c>
      <c r="S542" s="89">
        <v>25.99</v>
      </c>
      <c r="T542" s="89" t="s">
        <v>805</v>
      </c>
      <c r="U542" s="90">
        <v>45568</v>
      </c>
      <c r="V542" s="89" t="s">
        <v>1259</v>
      </c>
      <c r="W542" s="89" t="s">
        <v>806</v>
      </c>
      <c r="X542" s="89" t="s">
        <v>807</v>
      </c>
      <c r="Y542" s="89" t="s">
        <v>808</v>
      </c>
      <c r="Z542" s="89" t="s">
        <v>809</v>
      </c>
      <c r="AA542" s="89"/>
      <c r="AB542" s="89" t="s">
        <v>810</v>
      </c>
      <c r="AC542" s="89">
        <v>-36.6096</v>
      </c>
      <c r="AD542" s="89">
        <v>-10.42794</v>
      </c>
      <c r="AE542" s="89">
        <v>-143.01507000000001</v>
      </c>
      <c r="AF542" s="89">
        <v>0.57999999999999996</v>
      </c>
      <c r="AG542" s="89" t="s">
        <v>811</v>
      </c>
      <c r="AH542" s="89">
        <v>9</v>
      </c>
      <c r="AI542" s="89" t="s">
        <v>812</v>
      </c>
      <c r="AJ542" s="89">
        <v>-46251.34</v>
      </c>
      <c r="AK542" s="89">
        <v>0.56999999999999995</v>
      </c>
    </row>
    <row r="543" spans="1:37" x14ac:dyDescent="0.3">
      <c r="A543" s="89" t="s">
        <v>877</v>
      </c>
      <c r="B543" s="89" t="s">
        <v>1154</v>
      </c>
      <c r="C543" s="89" t="s">
        <v>813</v>
      </c>
      <c r="D543" s="89">
        <v>148</v>
      </c>
      <c r="E543" s="89" t="s">
        <v>803</v>
      </c>
      <c r="F543" s="89">
        <v>-72.760000000000005</v>
      </c>
      <c r="G543" s="89">
        <v>253.89</v>
      </c>
      <c r="H543" s="89"/>
      <c r="I543" s="89"/>
      <c r="J543" s="89"/>
      <c r="K543" s="89">
        <v>71.81</v>
      </c>
      <c r="L543" s="89">
        <v>-42.162889999999997</v>
      </c>
      <c r="M543" s="89" t="s">
        <v>460</v>
      </c>
      <c r="N543" s="89">
        <v>145.59175999999999</v>
      </c>
      <c r="O543" s="89" t="s">
        <v>460</v>
      </c>
      <c r="P543" s="89" t="s">
        <v>804</v>
      </c>
      <c r="Q543" s="89">
        <v>160.54</v>
      </c>
      <c r="R543" s="89">
        <v>54.6</v>
      </c>
      <c r="S543" s="89">
        <v>21.33</v>
      </c>
      <c r="T543" s="89" t="s">
        <v>805</v>
      </c>
      <c r="U543" s="90">
        <v>45567</v>
      </c>
      <c r="V543" s="89" t="s">
        <v>1260</v>
      </c>
      <c r="W543" s="89" t="s">
        <v>806</v>
      </c>
      <c r="X543" s="89" t="s">
        <v>807</v>
      </c>
      <c r="Y543" s="89" t="s">
        <v>808</v>
      </c>
      <c r="Z543" s="89" t="s">
        <v>809</v>
      </c>
      <c r="AA543" s="89"/>
      <c r="AB543" s="89" t="s">
        <v>882</v>
      </c>
      <c r="AC543" s="89"/>
      <c r="AD543" s="89"/>
      <c r="AE543" s="89"/>
      <c r="AF543" s="89"/>
      <c r="AG543" s="89" t="s">
        <v>811</v>
      </c>
      <c r="AH543" s="89">
        <v>9</v>
      </c>
      <c r="AI543" s="89" t="s">
        <v>812</v>
      </c>
      <c r="AJ543" s="89">
        <v>-5527.57</v>
      </c>
      <c r="AK543" s="89">
        <v>0.52</v>
      </c>
    </row>
    <row r="544" spans="1:37" x14ac:dyDescent="0.3">
      <c r="A544" s="89" t="s">
        <v>877</v>
      </c>
      <c r="B544" s="89" t="s">
        <v>1154</v>
      </c>
      <c r="C544" s="89" t="s">
        <v>802</v>
      </c>
      <c r="D544" s="89">
        <v>148</v>
      </c>
      <c r="E544" s="89" t="s">
        <v>803</v>
      </c>
      <c r="F544" s="89">
        <v>-72.98</v>
      </c>
      <c r="G544" s="89">
        <v>253.37</v>
      </c>
      <c r="H544" s="89"/>
      <c r="I544" s="89"/>
      <c r="J544" s="89"/>
      <c r="K544" s="89">
        <v>70.44</v>
      </c>
      <c r="L544" s="89">
        <v>-42.162889999999997</v>
      </c>
      <c r="M544" s="89" t="s">
        <v>460</v>
      </c>
      <c r="N544" s="89">
        <v>145.59175999999999</v>
      </c>
      <c r="O544" s="89" t="s">
        <v>460</v>
      </c>
      <c r="P544" s="89" t="s">
        <v>804</v>
      </c>
      <c r="Q544" s="89">
        <v>338.76</v>
      </c>
      <c r="R544" s="89">
        <v>232.47</v>
      </c>
      <c r="S544" s="89">
        <v>21.9</v>
      </c>
      <c r="T544" s="89" t="s">
        <v>805</v>
      </c>
      <c r="U544" s="90">
        <v>45567</v>
      </c>
      <c r="V544" s="89" t="s">
        <v>1261</v>
      </c>
      <c r="W544" s="89" t="s">
        <v>806</v>
      </c>
      <c r="X544" s="89" t="s">
        <v>807</v>
      </c>
      <c r="Y544" s="89" t="s">
        <v>808</v>
      </c>
      <c r="Z544" s="89" t="s">
        <v>809</v>
      </c>
      <c r="AA544" s="89"/>
      <c r="AB544" s="89" t="s">
        <v>882</v>
      </c>
      <c r="AC544" s="89"/>
      <c r="AD544" s="89"/>
      <c r="AE544" s="89"/>
      <c r="AF544" s="89"/>
      <c r="AG544" s="89" t="s">
        <v>811</v>
      </c>
      <c r="AH544" s="89">
        <v>9</v>
      </c>
      <c r="AI544" s="89" t="s">
        <v>812</v>
      </c>
      <c r="AJ544" s="89">
        <v>-10731.56</v>
      </c>
      <c r="AK544" s="89">
        <v>0.52</v>
      </c>
    </row>
    <row r="545" spans="1:37" x14ac:dyDescent="0.3">
      <c r="A545" s="89" t="s">
        <v>877</v>
      </c>
      <c r="B545" s="89" t="s">
        <v>879</v>
      </c>
      <c r="C545" s="89" t="s">
        <v>813</v>
      </c>
      <c r="D545" s="89">
        <v>149</v>
      </c>
      <c r="E545" s="89" t="s">
        <v>803</v>
      </c>
      <c r="F545" s="89">
        <v>-73.83</v>
      </c>
      <c r="G545" s="89">
        <v>253.28</v>
      </c>
      <c r="H545" s="89"/>
      <c r="I545" s="89"/>
      <c r="J545" s="89"/>
      <c r="K545" s="89">
        <v>34.93</v>
      </c>
      <c r="L545" s="89">
        <v>-42.162880000000001</v>
      </c>
      <c r="M545" s="89" t="s">
        <v>460</v>
      </c>
      <c r="N545" s="89">
        <v>145.59172000000001</v>
      </c>
      <c r="O545" s="89" t="s">
        <v>460</v>
      </c>
      <c r="P545" s="89" t="s">
        <v>804</v>
      </c>
      <c r="Q545" s="89">
        <v>53.96</v>
      </c>
      <c r="R545" s="89">
        <v>308.37</v>
      </c>
      <c r="S545" s="89">
        <v>26.37</v>
      </c>
      <c r="T545" s="89" t="s">
        <v>805</v>
      </c>
      <c r="U545" s="90">
        <v>45568</v>
      </c>
      <c r="V545" s="89" t="s">
        <v>1262</v>
      </c>
      <c r="W545" s="89" t="s">
        <v>806</v>
      </c>
      <c r="X545" s="89" t="s">
        <v>807</v>
      </c>
      <c r="Y545" s="89" t="s">
        <v>808</v>
      </c>
      <c r="Z545" s="89" t="s">
        <v>809</v>
      </c>
      <c r="AA545" s="89"/>
      <c r="AB545" s="89" t="s">
        <v>882</v>
      </c>
      <c r="AC545" s="89"/>
      <c r="AD545" s="89"/>
      <c r="AE545" s="89"/>
      <c r="AF545" s="89"/>
      <c r="AG545" s="89" t="s">
        <v>811</v>
      </c>
      <c r="AH545" s="89">
        <v>9</v>
      </c>
      <c r="AI545" s="89" t="s">
        <v>812</v>
      </c>
      <c r="AJ545" s="89">
        <v>-36729.17</v>
      </c>
      <c r="AK545" s="89">
        <v>0.56999999999999995</v>
      </c>
    </row>
    <row r="546" spans="1:37" x14ac:dyDescent="0.3">
      <c r="A546" s="89" t="s">
        <v>877</v>
      </c>
      <c r="B546" s="89" t="s">
        <v>879</v>
      </c>
      <c r="C546" s="89" t="s">
        <v>802</v>
      </c>
      <c r="D546" s="89">
        <v>149</v>
      </c>
      <c r="E546" s="89" t="s">
        <v>803</v>
      </c>
      <c r="F546" s="89">
        <v>-74.08</v>
      </c>
      <c r="G546" s="89">
        <v>254.55</v>
      </c>
      <c r="H546" s="89"/>
      <c r="I546" s="89"/>
      <c r="J546" s="89"/>
      <c r="K546" s="89">
        <v>34.32</v>
      </c>
      <c r="L546" s="89">
        <v>-42.162880000000001</v>
      </c>
      <c r="M546" s="89" t="s">
        <v>460</v>
      </c>
      <c r="N546" s="89">
        <v>145.59172000000001</v>
      </c>
      <c r="O546" s="89" t="s">
        <v>460</v>
      </c>
      <c r="P546" s="89" t="s">
        <v>804</v>
      </c>
      <c r="Q546" s="89">
        <v>260.17</v>
      </c>
      <c r="R546" s="89">
        <v>156.13999999999999</v>
      </c>
      <c r="S546" s="89">
        <v>25.99</v>
      </c>
      <c r="T546" s="89" t="s">
        <v>805</v>
      </c>
      <c r="U546" s="90">
        <v>45568</v>
      </c>
      <c r="V546" s="89" t="s">
        <v>1263</v>
      </c>
      <c r="W546" s="89" t="s">
        <v>806</v>
      </c>
      <c r="X546" s="89" t="s">
        <v>807</v>
      </c>
      <c r="Y546" s="89" t="s">
        <v>808</v>
      </c>
      <c r="Z546" s="89" t="s">
        <v>809</v>
      </c>
      <c r="AA546" s="89"/>
      <c r="AB546" s="89" t="s">
        <v>810</v>
      </c>
      <c r="AC546" s="89">
        <v>-36.873809999999999</v>
      </c>
      <c r="AD546" s="89">
        <v>-10.50131</v>
      </c>
      <c r="AE546" s="89">
        <v>-143.97674000000001</v>
      </c>
      <c r="AF546" s="89">
        <v>1.19</v>
      </c>
      <c r="AG546" s="89" t="s">
        <v>811</v>
      </c>
      <c r="AH546" s="89">
        <v>9</v>
      </c>
      <c r="AI546" s="89" t="s">
        <v>812</v>
      </c>
      <c r="AJ546" s="89">
        <v>-46250.75</v>
      </c>
      <c r="AK546" s="89">
        <v>0.56999999999999995</v>
      </c>
    </row>
    <row r="547" spans="1:37" x14ac:dyDescent="0.3">
      <c r="A547" s="89" t="s">
        <v>877</v>
      </c>
      <c r="B547" s="89" t="s">
        <v>1154</v>
      </c>
      <c r="C547" s="89" t="s">
        <v>813</v>
      </c>
      <c r="D547" s="89">
        <v>150</v>
      </c>
      <c r="E547" s="89" t="s">
        <v>803</v>
      </c>
      <c r="F547" s="89">
        <v>-72.8</v>
      </c>
      <c r="G547" s="89">
        <v>254.39</v>
      </c>
      <c r="H547" s="89"/>
      <c r="I547" s="89"/>
      <c r="J547" s="89"/>
      <c r="K547" s="89">
        <v>67.69</v>
      </c>
      <c r="L547" s="89">
        <v>-42.162889999999997</v>
      </c>
      <c r="M547" s="89" t="s">
        <v>460</v>
      </c>
      <c r="N547" s="89">
        <v>145.59175999999999</v>
      </c>
      <c r="O547" s="89" t="s">
        <v>460</v>
      </c>
      <c r="P547" s="89" t="s">
        <v>804</v>
      </c>
      <c r="Q547" s="89">
        <v>214.97</v>
      </c>
      <c r="R547" s="89">
        <v>109.54</v>
      </c>
      <c r="S547" s="89">
        <v>21.34</v>
      </c>
      <c r="T547" s="89" t="s">
        <v>805</v>
      </c>
      <c r="U547" s="90">
        <v>45567</v>
      </c>
      <c r="V547" s="89" t="s">
        <v>1264</v>
      </c>
      <c r="W547" s="89" t="s">
        <v>806</v>
      </c>
      <c r="X547" s="89" t="s">
        <v>807</v>
      </c>
      <c r="Y547" s="89" t="s">
        <v>808</v>
      </c>
      <c r="Z547" s="89" t="s">
        <v>809</v>
      </c>
      <c r="AA547" s="89"/>
      <c r="AB547" s="89" t="s">
        <v>882</v>
      </c>
      <c r="AC547" s="89"/>
      <c r="AD547" s="89"/>
      <c r="AE547" s="89"/>
      <c r="AF547" s="89"/>
      <c r="AG547" s="89" t="s">
        <v>811</v>
      </c>
      <c r="AH547" s="89">
        <v>9</v>
      </c>
      <c r="AI547" s="89" t="s">
        <v>812</v>
      </c>
      <c r="AJ547" s="89">
        <v>-5941.4</v>
      </c>
      <c r="AK547" s="89">
        <v>0.52</v>
      </c>
    </row>
    <row r="548" spans="1:37" x14ac:dyDescent="0.3">
      <c r="A548" s="89" t="s">
        <v>877</v>
      </c>
      <c r="B548" s="89" t="s">
        <v>879</v>
      </c>
      <c r="C548" s="89" t="s">
        <v>802</v>
      </c>
      <c r="D548" s="89">
        <v>150</v>
      </c>
      <c r="E548" s="89" t="s">
        <v>803</v>
      </c>
      <c r="F548" s="89">
        <v>-74.06</v>
      </c>
      <c r="G548" s="89">
        <v>254.53</v>
      </c>
      <c r="H548" s="89"/>
      <c r="I548" s="89"/>
      <c r="J548" s="89"/>
      <c r="K548" s="89">
        <v>34.130000000000003</v>
      </c>
      <c r="L548" s="89">
        <v>-42.162880000000001</v>
      </c>
      <c r="M548" s="89" t="s">
        <v>460</v>
      </c>
      <c r="N548" s="89">
        <v>145.59172000000001</v>
      </c>
      <c r="O548" s="89" t="s">
        <v>460</v>
      </c>
      <c r="P548" s="89" t="s">
        <v>804</v>
      </c>
      <c r="Q548" s="89">
        <v>259.52</v>
      </c>
      <c r="R548" s="89">
        <v>155.47</v>
      </c>
      <c r="S548" s="89">
        <v>25.99</v>
      </c>
      <c r="T548" s="89" t="s">
        <v>805</v>
      </c>
      <c r="U548" s="90">
        <v>45568</v>
      </c>
      <c r="V548" s="89" t="s">
        <v>1265</v>
      </c>
      <c r="W548" s="89" t="s">
        <v>806</v>
      </c>
      <c r="X548" s="89" t="s">
        <v>807</v>
      </c>
      <c r="Y548" s="89" t="s">
        <v>808</v>
      </c>
      <c r="Z548" s="89" t="s">
        <v>809</v>
      </c>
      <c r="AA548" s="89"/>
      <c r="AB548" s="89" t="s">
        <v>810</v>
      </c>
      <c r="AC548" s="89">
        <v>-37.138339999999999</v>
      </c>
      <c r="AD548" s="89">
        <v>-10.574479999999999</v>
      </c>
      <c r="AE548" s="89">
        <v>-144.93834000000001</v>
      </c>
      <c r="AF548" s="89">
        <v>0.62</v>
      </c>
      <c r="AG548" s="89" t="s">
        <v>811</v>
      </c>
      <c r="AH548" s="89">
        <v>9</v>
      </c>
      <c r="AI548" s="89" t="s">
        <v>812</v>
      </c>
      <c r="AJ548" s="89">
        <v>-46250.09</v>
      </c>
      <c r="AK548" s="89">
        <v>0.56999999999999995</v>
      </c>
    </row>
    <row r="549" spans="1:37" x14ac:dyDescent="0.3">
      <c r="A549" s="89" t="s">
        <v>877</v>
      </c>
      <c r="B549" s="89" t="s">
        <v>1154</v>
      </c>
      <c r="C549" s="89" t="s">
        <v>802</v>
      </c>
      <c r="D549" s="89">
        <v>150</v>
      </c>
      <c r="E549" s="89" t="s">
        <v>803</v>
      </c>
      <c r="F549" s="89">
        <v>-72.930000000000007</v>
      </c>
      <c r="G549" s="89">
        <v>253.45</v>
      </c>
      <c r="H549" s="89"/>
      <c r="I549" s="89"/>
      <c r="J549" s="89"/>
      <c r="K549" s="89">
        <v>68.400000000000006</v>
      </c>
      <c r="L549" s="89">
        <v>-42.162889999999997</v>
      </c>
      <c r="M549" s="89" t="s">
        <v>460</v>
      </c>
      <c r="N549" s="89">
        <v>145.59175999999999</v>
      </c>
      <c r="O549" s="89" t="s">
        <v>460</v>
      </c>
      <c r="P549" s="89" t="s">
        <v>804</v>
      </c>
      <c r="Q549" s="89">
        <v>330.36</v>
      </c>
      <c r="R549" s="89">
        <v>224.14</v>
      </c>
      <c r="S549" s="89">
        <v>21.88</v>
      </c>
      <c r="T549" s="89" t="s">
        <v>805</v>
      </c>
      <c r="U549" s="90">
        <v>45567</v>
      </c>
      <c r="V549" s="89" t="s">
        <v>1266</v>
      </c>
      <c r="W549" s="89" t="s">
        <v>806</v>
      </c>
      <c r="X549" s="89" t="s">
        <v>807</v>
      </c>
      <c r="Y549" s="89" t="s">
        <v>808</v>
      </c>
      <c r="Z549" s="89" t="s">
        <v>809</v>
      </c>
      <c r="AA549" s="89"/>
      <c r="AB549" s="89" t="s">
        <v>882</v>
      </c>
      <c r="AC549" s="89"/>
      <c r="AD549" s="89"/>
      <c r="AE549" s="89"/>
      <c r="AF549" s="89"/>
      <c r="AG549" s="89" t="s">
        <v>811</v>
      </c>
      <c r="AH549" s="89">
        <v>9</v>
      </c>
      <c r="AI549" s="89" t="s">
        <v>812</v>
      </c>
      <c r="AJ549" s="89">
        <v>-10723.16</v>
      </c>
      <c r="AK549" s="89">
        <v>0.52</v>
      </c>
    </row>
    <row r="550" spans="1:37" x14ac:dyDescent="0.3">
      <c r="A550" s="89" t="s">
        <v>877</v>
      </c>
      <c r="B550" s="89" t="s">
        <v>879</v>
      </c>
      <c r="C550" s="89" t="s">
        <v>813</v>
      </c>
      <c r="D550" s="89">
        <v>150</v>
      </c>
      <c r="E550" s="89" t="s">
        <v>803</v>
      </c>
      <c r="F550" s="89">
        <v>-73.92</v>
      </c>
      <c r="G550" s="89">
        <v>253.77</v>
      </c>
      <c r="H550" s="89"/>
      <c r="I550" s="89"/>
      <c r="J550" s="89"/>
      <c r="K550" s="89">
        <v>34.32</v>
      </c>
      <c r="L550" s="89">
        <v>-42.162880000000001</v>
      </c>
      <c r="M550" s="89" t="s">
        <v>460</v>
      </c>
      <c r="N550" s="89">
        <v>145.59172000000001</v>
      </c>
      <c r="O550" s="89" t="s">
        <v>460</v>
      </c>
      <c r="P550" s="89" t="s">
        <v>804</v>
      </c>
      <c r="Q550" s="89">
        <v>328.36</v>
      </c>
      <c r="R550" s="89">
        <v>223.26</v>
      </c>
      <c r="S550" s="89">
        <v>26.36</v>
      </c>
      <c r="T550" s="89" t="s">
        <v>805</v>
      </c>
      <c r="U550" s="90">
        <v>45568</v>
      </c>
      <c r="V550" s="89" t="s">
        <v>1267</v>
      </c>
      <c r="W550" s="89" t="s">
        <v>806</v>
      </c>
      <c r="X550" s="89" t="s">
        <v>807</v>
      </c>
      <c r="Y550" s="89" t="s">
        <v>808</v>
      </c>
      <c r="Z550" s="89" t="s">
        <v>809</v>
      </c>
      <c r="AA550" s="89"/>
      <c r="AB550" s="89" t="s">
        <v>882</v>
      </c>
      <c r="AC550" s="89"/>
      <c r="AD550" s="89"/>
      <c r="AE550" s="89"/>
      <c r="AF550" s="89"/>
      <c r="AG550" s="89" t="s">
        <v>811</v>
      </c>
      <c r="AH550" s="89">
        <v>9</v>
      </c>
      <c r="AI550" s="89" t="s">
        <v>812</v>
      </c>
      <c r="AJ550" s="89">
        <v>-37003.57</v>
      </c>
      <c r="AK550" s="89">
        <v>0.56999999999999995</v>
      </c>
    </row>
    <row r="551" spans="1:37" x14ac:dyDescent="0.3">
      <c r="A551" s="89" t="s">
        <v>877</v>
      </c>
      <c r="B551" s="89" t="s">
        <v>879</v>
      </c>
      <c r="C551" s="89" t="s">
        <v>813</v>
      </c>
      <c r="D551" s="89">
        <v>151</v>
      </c>
      <c r="E551" s="89" t="s">
        <v>803</v>
      </c>
      <c r="F551" s="89">
        <v>-73.73</v>
      </c>
      <c r="G551" s="89">
        <v>254.08</v>
      </c>
      <c r="H551" s="89"/>
      <c r="I551" s="89"/>
      <c r="J551" s="89"/>
      <c r="K551" s="89">
        <v>36.450000000000003</v>
      </c>
      <c r="L551" s="89">
        <v>-42.162880000000001</v>
      </c>
      <c r="M551" s="89" t="s">
        <v>460</v>
      </c>
      <c r="N551" s="89">
        <v>145.59172000000001</v>
      </c>
      <c r="O551" s="89" t="s">
        <v>460</v>
      </c>
      <c r="P551" s="89" t="s">
        <v>804</v>
      </c>
      <c r="Q551" s="89">
        <v>186.97</v>
      </c>
      <c r="R551" s="89">
        <v>82.2</v>
      </c>
      <c r="S551" s="89">
        <v>26.35</v>
      </c>
      <c r="T551" s="89" t="s">
        <v>805</v>
      </c>
      <c r="U551" s="90">
        <v>45568</v>
      </c>
      <c r="V551" s="89" t="s">
        <v>1268</v>
      </c>
      <c r="W551" s="89" t="s">
        <v>806</v>
      </c>
      <c r="X551" s="89" t="s">
        <v>807</v>
      </c>
      <c r="Y551" s="89" t="s">
        <v>808</v>
      </c>
      <c r="Z551" s="89" t="s">
        <v>809</v>
      </c>
      <c r="AA551" s="89"/>
      <c r="AB551" s="89" t="s">
        <v>882</v>
      </c>
      <c r="AC551" s="89"/>
      <c r="AD551" s="89"/>
      <c r="AE551" s="89"/>
      <c r="AF551" s="89"/>
      <c r="AG551" s="89" t="s">
        <v>811</v>
      </c>
      <c r="AH551" s="89">
        <v>9</v>
      </c>
      <c r="AI551" s="89" t="s">
        <v>812</v>
      </c>
      <c r="AJ551" s="89">
        <v>-37220.32</v>
      </c>
      <c r="AK551" s="89">
        <v>0.56999999999999995</v>
      </c>
    </row>
    <row r="552" spans="1:37" x14ac:dyDescent="0.3">
      <c r="A552" s="89" t="s">
        <v>877</v>
      </c>
      <c r="B552" s="89" t="s">
        <v>879</v>
      </c>
      <c r="C552" s="89" t="s">
        <v>802</v>
      </c>
      <c r="D552" s="89">
        <v>151</v>
      </c>
      <c r="E552" s="89" t="s">
        <v>803</v>
      </c>
      <c r="F552" s="89">
        <v>-74.040000000000006</v>
      </c>
      <c r="G552" s="89">
        <v>254.51</v>
      </c>
      <c r="H552" s="89"/>
      <c r="I552" s="89"/>
      <c r="J552" s="89"/>
      <c r="K552" s="89">
        <v>31.57</v>
      </c>
      <c r="L552" s="89">
        <v>-42.162880000000001</v>
      </c>
      <c r="M552" s="89" t="s">
        <v>460</v>
      </c>
      <c r="N552" s="89">
        <v>145.59172000000001</v>
      </c>
      <c r="O552" s="89" t="s">
        <v>460</v>
      </c>
      <c r="P552" s="89" t="s">
        <v>804</v>
      </c>
      <c r="Q552" s="89">
        <v>258.61</v>
      </c>
      <c r="R552" s="89">
        <v>154.55000000000001</v>
      </c>
      <c r="S552" s="89">
        <v>25.99</v>
      </c>
      <c r="T552" s="89" t="s">
        <v>805</v>
      </c>
      <c r="U552" s="90">
        <v>45568</v>
      </c>
      <c r="V552" s="89" t="s">
        <v>1269</v>
      </c>
      <c r="W552" s="89" t="s">
        <v>806</v>
      </c>
      <c r="X552" s="89" t="s">
        <v>807</v>
      </c>
      <c r="Y552" s="89" t="s">
        <v>808</v>
      </c>
      <c r="Z552" s="89" t="s">
        <v>809</v>
      </c>
      <c r="AA552" s="89"/>
      <c r="AB552" s="89" t="s">
        <v>810</v>
      </c>
      <c r="AC552" s="89">
        <v>-37.403170000000003</v>
      </c>
      <c r="AD552" s="89">
        <v>-10.647819999999999</v>
      </c>
      <c r="AE552" s="89">
        <v>-145.89984000000001</v>
      </c>
      <c r="AF552" s="89">
        <v>0.62</v>
      </c>
      <c r="AG552" s="89" t="s">
        <v>811</v>
      </c>
      <c r="AH552" s="89">
        <v>9</v>
      </c>
      <c r="AI552" s="89" t="s">
        <v>812</v>
      </c>
      <c r="AJ552" s="89">
        <v>-46249.19</v>
      </c>
      <c r="AK552" s="89">
        <v>0.56999999999999995</v>
      </c>
    </row>
    <row r="553" spans="1:37" x14ac:dyDescent="0.3">
      <c r="A553" s="89" t="s">
        <v>877</v>
      </c>
      <c r="B553" s="89" t="s">
        <v>879</v>
      </c>
      <c r="C553" s="89" t="s">
        <v>813</v>
      </c>
      <c r="D553" s="89">
        <v>152</v>
      </c>
      <c r="E553" s="89" t="s">
        <v>803</v>
      </c>
      <c r="F553" s="89">
        <v>-73.87</v>
      </c>
      <c r="G553" s="89">
        <v>253.81</v>
      </c>
      <c r="H553" s="89"/>
      <c r="I553" s="89"/>
      <c r="J553" s="89"/>
      <c r="K553" s="89">
        <v>34.130000000000003</v>
      </c>
      <c r="L553" s="89">
        <v>-42.162880000000001</v>
      </c>
      <c r="M553" s="89" t="s">
        <v>460</v>
      </c>
      <c r="N553" s="89">
        <v>145.59172000000001</v>
      </c>
      <c r="O553" s="89" t="s">
        <v>460</v>
      </c>
      <c r="P553" s="89" t="s">
        <v>804</v>
      </c>
      <c r="Q553" s="89">
        <v>346.54</v>
      </c>
      <c r="R553" s="89">
        <v>241.5</v>
      </c>
      <c r="S553" s="89">
        <v>26.35</v>
      </c>
      <c r="T553" s="89" t="s">
        <v>805</v>
      </c>
      <c r="U553" s="90">
        <v>45568</v>
      </c>
      <c r="V553" s="89" t="s">
        <v>1270</v>
      </c>
      <c r="W553" s="89" t="s">
        <v>806</v>
      </c>
      <c r="X553" s="89" t="s">
        <v>807</v>
      </c>
      <c r="Y553" s="89" t="s">
        <v>808</v>
      </c>
      <c r="Z553" s="89" t="s">
        <v>809</v>
      </c>
      <c r="AA553" s="89"/>
      <c r="AB553" s="89" t="s">
        <v>882</v>
      </c>
      <c r="AC553" s="89"/>
      <c r="AD553" s="89"/>
      <c r="AE553" s="89"/>
      <c r="AF553" s="89"/>
      <c r="AG553" s="89" t="s">
        <v>811</v>
      </c>
      <c r="AH553" s="89">
        <v>9</v>
      </c>
      <c r="AI553" s="89" t="s">
        <v>812</v>
      </c>
      <c r="AJ553" s="89">
        <v>-37379.89</v>
      </c>
      <c r="AK553" s="89">
        <v>0.56999999999999995</v>
      </c>
    </row>
    <row r="554" spans="1:37" x14ac:dyDescent="0.3">
      <c r="A554" s="89" t="s">
        <v>877</v>
      </c>
      <c r="B554" s="89" t="s">
        <v>1154</v>
      </c>
      <c r="C554" s="89" t="s">
        <v>813</v>
      </c>
      <c r="D554" s="89">
        <v>152</v>
      </c>
      <c r="E554" s="89" t="s">
        <v>803</v>
      </c>
      <c r="F554" s="89">
        <v>-72.81</v>
      </c>
      <c r="G554" s="89">
        <v>254.18</v>
      </c>
      <c r="H554" s="89"/>
      <c r="I554" s="89"/>
      <c r="J554" s="89"/>
      <c r="K554" s="89">
        <v>69.73</v>
      </c>
      <c r="L554" s="89">
        <v>-42.162889999999997</v>
      </c>
      <c r="M554" s="89" t="s">
        <v>460</v>
      </c>
      <c r="N554" s="89">
        <v>145.59175999999999</v>
      </c>
      <c r="O554" s="89" t="s">
        <v>460</v>
      </c>
      <c r="P554" s="89" t="s">
        <v>804</v>
      </c>
      <c r="Q554" s="89">
        <v>270.39999999999998</v>
      </c>
      <c r="R554" s="89">
        <v>164.78</v>
      </c>
      <c r="S554" s="89">
        <v>21.35</v>
      </c>
      <c r="T554" s="89" t="s">
        <v>805</v>
      </c>
      <c r="U554" s="90">
        <v>45567</v>
      </c>
      <c r="V554" s="89" t="s">
        <v>1271</v>
      </c>
      <c r="W554" s="89" t="s">
        <v>806</v>
      </c>
      <c r="X554" s="89" t="s">
        <v>807</v>
      </c>
      <c r="Y554" s="89" t="s">
        <v>808</v>
      </c>
      <c r="Z554" s="89" t="s">
        <v>809</v>
      </c>
      <c r="AA554" s="89"/>
      <c r="AB554" s="89" t="s">
        <v>882</v>
      </c>
      <c r="AC554" s="89"/>
      <c r="AD554" s="89"/>
      <c r="AE554" s="89"/>
      <c r="AF554" s="89"/>
      <c r="AG554" s="89" t="s">
        <v>811</v>
      </c>
      <c r="AH554" s="89">
        <v>9</v>
      </c>
      <c r="AI554" s="89" t="s">
        <v>812</v>
      </c>
      <c r="AJ554" s="89">
        <v>-6355.42</v>
      </c>
      <c r="AK554" s="89">
        <v>0.52</v>
      </c>
    </row>
    <row r="555" spans="1:37" x14ac:dyDescent="0.3">
      <c r="A555" s="89" t="s">
        <v>877</v>
      </c>
      <c r="B555" s="89" t="s">
        <v>879</v>
      </c>
      <c r="C555" s="89" t="s">
        <v>802</v>
      </c>
      <c r="D555" s="89">
        <v>152</v>
      </c>
      <c r="E555" s="89" t="s">
        <v>803</v>
      </c>
      <c r="F555" s="89">
        <v>-74.010000000000005</v>
      </c>
      <c r="G555" s="89">
        <v>254.53</v>
      </c>
      <c r="H555" s="89"/>
      <c r="I555" s="89"/>
      <c r="J555" s="89"/>
      <c r="K555" s="89">
        <v>32.24</v>
      </c>
      <c r="L555" s="89">
        <v>-42.162880000000001</v>
      </c>
      <c r="M555" s="89" t="s">
        <v>460</v>
      </c>
      <c r="N555" s="89">
        <v>145.59172000000001</v>
      </c>
      <c r="O555" s="89" t="s">
        <v>460</v>
      </c>
      <c r="P555" s="89" t="s">
        <v>804</v>
      </c>
      <c r="Q555" s="89">
        <v>259.55</v>
      </c>
      <c r="R555" s="89">
        <v>155.51</v>
      </c>
      <c r="S555" s="89">
        <v>26</v>
      </c>
      <c r="T555" s="89" t="s">
        <v>805</v>
      </c>
      <c r="U555" s="90">
        <v>45568</v>
      </c>
      <c r="V555" s="89" t="s">
        <v>1272</v>
      </c>
      <c r="W555" s="89" t="s">
        <v>806</v>
      </c>
      <c r="X555" s="89" t="s">
        <v>807</v>
      </c>
      <c r="Y555" s="89" t="s">
        <v>808</v>
      </c>
      <c r="Z555" s="89" t="s">
        <v>809</v>
      </c>
      <c r="AA555" s="89"/>
      <c r="AB555" s="89" t="s">
        <v>810</v>
      </c>
      <c r="AC555" s="89">
        <v>-37.668410000000002</v>
      </c>
      <c r="AD555" s="89">
        <v>-10.72128</v>
      </c>
      <c r="AE555" s="89">
        <v>-146.86122</v>
      </c>
      <c r="AF555" s="89">
        <v>0.92</v>
      </c>
      <c r="AG555" s="89" t="s">
        <v>811</v>
      </c>
      <c r="AH555" s="89">
        <v>9</v>
      </c>
      <c r="AI555" s="89" t="s">
        <v>812</v>
      </c>
      <c r="AJ555" s="89">
        <v>-46250.13</v>
      </c>
      <c r="AK555" s="89">
        <v>0.56999999999999995</v>
      </c>
    </row>
    <row r="556" spans="1:37" x14ac:dyDescent="0.3">
      <c r="A556" s="89" t="s">
        <v>877</v>
      </c>
      <c r="B556" s="89" t="s">
        <v>1154</v>
      </c>
      <c r="C556" s="89" t="s">
        <v>802</v>
      </c>
      <c r="D556" s="89">
        <v>152</v>
      </c>
      <c r="E556" s="89" t="s">
        <v>803</v>
      </c>
      <c r="F556" s="89">
        <v>-73</v>
      </c>
      <c r="G556" s="89">
        <v>253.46</v>
      </c>
      <c r="H556" s="89"/>
      <c r="I556" s="89"/>
      <c r="J556" s="89"/>
      <c r="K556" s="89">
        <v>70.3</v>
      </c>
      <c r="L556" s="89">
        <v>-42.162889999999997</v>
      </c>
      <c r="M556" s="89" t="s">
        <v>460</v>
      </c>
      <c r="N556" s="89">
        <v>145.59175999999999</v>
      </c>
      <c r="O556" s="89" t="s">
        <v>460</v>
      </c>
      <c r="P556" s="89" t="s">
        <v>804</v>
      </c>
      <c r="Q556" s="89">
        <v>336.35</v>
      </c>
      <c r="R556" s="89">
        <v>230.15</v>
      </c>
      <c r="S556" s="89">
        <v>21.86</v>
      </c>
      <c r="T556" s="89" t="s">
        <v>805</v>
      </c>
      <c r="U556" s="90">
        <v>45567</v>
      </c>
      <c r="V556" s="89" t="s">
        <v>1273</v>
      </c>
      <c r="W556" s="89" t="s">
        <v>806</v>
      </c>
      <c r="X556" s="89" t="s">
        <v>807</v>
      </c>
      <c r="Y556" s="89" t="s">
        <v>808</v>
      </c>
      <c r="Z556" s="89" t="s">
        <v>809</v>
      </c>
      <c r="AA556" s="89"/>
      <c r="AB556" s="89" t="s">
        <v>882</v>
      </c>
      <c r="AC556" s="89"/>
      <c r="AD556" s="89"/>
      <c r="AE556" s="89"/>
      <c r="AF556" s="89"/>
      <c r="AG556" s="89" t="s">
        <v>811</v>
      </c>
      <c r="AH556" s="89">
        <v>9</v>
      </c>
      <c r="AI556" s="89" t="s">
        <v>812</v>
      </c>
      <c r="AJ556" s="89">
        <v>-10729.15</v>
      </c>
      <c r="AK556" s="89">
        <v>0.52</v>
      </c>
    </row>
    <row r="557" spans="1:37" x14ac:dyDescent="0.3">
      <c r="A557" s="89" t="s">
        <v>877</v>
      </c>
      <c r="B557" s="89" t="s">
        <v>879</v>
      </c>
      <c r="C557" s="89" t="s">
        <v>813</v>
      </c>
      <c r="D557" s="89">
        <v>153</v>
      </c>
      <c r="E557" s="89" t="s">
        <v>803</v>
      </c>
      <c r="F557" s="89">
        <v>-73.739999999999995</v>
      </c>
      <c r="G557" s="89">
        <v>254.2</v>
      </c>
      <c r="H557" s="89"/>
      <c r="I557" s="89"/>
      <c r="J557" s="89"/>
      <c r="K557" s="89">
        <v>35.36</v>
      </c>
      <c r="L557" s="89">
        <v>-42.162880000000001</v>
      </c>
      <c r="M557" s="89" t="s">
        <v>460</v>
      </c>
      <c r="N557" s="89">
        <v>145.59172000000001</v>
      </c>
      <c r="O557" s="89" t="s">
        <v>460</v>
      </c>
      <c r="P557" s="89" t="s">
        <v>804</v>
      </c>
      <c r="Q557" s="89">
        <v>210.93</v>
      </c>
      <c r="R557" s="89">
        <v>106.29</v>
      </c>
      <c r="S557" s="89">
        <v>26.34</v>
      </c>
      <c r="T557" s="89" t="s">
        <v>805</v>
      </c>
      <c r="U557" s="90">
        <v>45568</v>
      </c>
      <c r="V557" s="89" t="s">
        <v>1274</v>
      </c>
      <c r="W557" s="89" t="s">
        <v>806</v>
      </c>
      <c r="X557" s="89" t="s">
        <v>807</v>
      </c>
      <c r="Y557" s="89" t="s">
        <v>808</v>
      </c>
      <c r="Z557" s="89" t="s">
        <v>809</v>
      </c>
      <c r="AA557" s="89"/>
      <c r="AB557" s="89" t="s">
        <v>882</v>
      </c>
      <c r="AC557" s="89"/>
      <c r="AD557" s="89"/>
      <c r="AE557" s="89"/>
      <c r="AF557" s="89"/>
      <c r="AG557" s="89" t="s">
        <v>811</v>
      </c>
      <c r="AH557" s="89">
        <v>9</v>
      </c>
      <c r="AI557" s="89" t="s">
        <v>812</v>
      </c>
      <c r="AJ557" s="89">
        <v>-37603.26</v>
      </c>
      <c r="AK557" s="89">
        <v>0.56999999999999995</v>
      </c>
    </row>
    <row r="558" spans="1:37" x14ac:dyDescent="0.3">
      <c r="A558" s="89" t="s">
        <v>877</v>
      </c>
      <c r="B558" s="89" t="s">
        <v>879</v>
      </c>
      <c r="C558" s="89" t="s">
        <v>802</v>
      </c>
      <c r="D558" s="89">
        <v>153</v>
      </c>
      <c r="E558" s="89" t="s">
        <v>803</v>
      </c>
      <c r="F558" s="89">
        <v>-73.989999999999995</v>
      </c>
      <c r="G558" s="89">
        <v>254.63</v>
      </c>
      <c r="H558" s="89"/>
      <c r="I558" s="89"/>
      <c r="J558" s="89"/>
      <c r="K558" s="89">
        <v>31.91</v>
      </c>
      <c r="L558" s="89">
        <v>-42.162880000000001</v>
      </c>
      <c r="M558" s="89" t="s">
        <v>460</v>
      </c>
      <c r="N558" s="89">
        <v>145.59172000000001</v>
      </c>
      <c r="O558" s="89" t="s">
        <v>460</v>
      </c>
      <c r="P558" s="89" t="s">
        <v>804</v>
      </c>
      <c r="Q558" s="89">
        <v>260.14999999999998</v>
      </c>
      <c r="R558" s="89">
        <v>156.19999999999999</v>
      </c>
      <c r="S558" s="89">
        <v>26</v>
      </c>
      <c r="T558" s="89" t="s">
        <v>805</v>
      </c>
      <c r="U558" s="90">
        <v>45568</v>
      </c>
      <c r="V558" s="89" t="s">
        <v>1275</v>
      </c>
      <c r="W558" s="89" t="s">
        <v>806</v>
      </c>
      <c r="X558" s="89" t="s">
        <v>807</v>
      </c>
      <c r="Y558" s="89" t="s">
        <v>808</v>
      </c>
      <c r="Z558" s="89" t="s">
        <v>809</v>
      </c>
      <c r="AA558" s="89"/>
      <c r="AB558" s="89" t="s">
        <v>810</v>
      </c>
      <c r="AC558" s="89">
        <v>-37.93412</v>
      </c>
      <c r="AD558" s="89">
        <v>-10.79457</v>
      </c>
      <c r="AE558" s="89">
        <v>-147.82248000000001</v>
      </c>
      <c r="AF558" s="89">
        <v>1.02</v>
      </c>
      <c r="AG558" s="89" t="s">
        <v>811</v>
      </c>
      <c r="AH558" s="89">
        <v>9</v>
      </c>
      <c r="AI558" s="89" t="s">
        <v>812</v>
      </c>
      <c r="AJ558" s="89">
        <v>-46250.720000000001</v>
      </c>
      <c r="AK558" s="89">
        <v>0.56999999999999995</v>
      </c>
    </row>
    <row r="559" spans="1:37" x14ac:dyDescent="0.3">
      <c r="A559" s="89" t="s">
        <v>877</v>
      </c>
      <c r="B559" s="89" t="s">
        <v>879</v>
      </c>
      <c r="C559" s="89" t="s">
        <v>802</v>
      </c>
      <c r="D559" s="89">
        <v>154</v>
      </c>
      <c r="E559" s="89" t="s">
        <v>803</v>
      </c>
      <c r="F559" s="89">
        <v>-73.959999999999994</v>
      </c>
      <c r="G559" s="89">
        <v>254.65</v>
      </c>
      <c r="H559" s="89"/>
      <c r="I559" s="89"/>
      <c r="J559" s="89"/>
      <c r="K559" s="89">
        <v>28.64</v>
      </c>
      <c r="L559" s="89">
        <v>-42.162880000000001</v>
      </c>
      <c r="M559" s="89" t="s">
        <v>460</v>
      </c>
      <c r="N559" s="89">
        <v>145.59172000000001</v>
      </c>
      <c r="O559" s="89" t="s">
        <v>460</v>
      </c>
      <c r="P559" s="89" t="s">
        <v>804</v>
      </c>
      <c r="Q559" s="89">
        <v>259.58</v>
      </c>
      <c r="R559" s="89">
        <v>155.65</v>
      </c>
      <c r="S559" s="89">
        <v>26</v>
      </c>
      <c r="T559" s="89" t="s">
        <v>805</v>
      </c>
      <c r="U559" s="90">
        <v>45568</v>
      </c>
      <c r="V559" s="89" t="s">
        <v>1276</v>
      </c>
      <c r="W559" s="89" t="s">
        <v>806</v>
      </c>
      <c r="X559" s="89" t="s">
        <v>807</v>
      </c>
      <c r="Y559" s="89" t="s">
        <v>808</v>
      </c>
      <c r="Z559" s="89" t="s">
        <v>809</v>
      </c>
      <c r="AA559" s="89"/>
      <c r="AB559" s="89" t="s">
        <v>810</v>
      </c>
      <c r="AC559" s="89">
        <v>-38.200319999999998</v>
      </c>
      <c r="AD559" s="89">
        <v>-10.86769</v>
      </c>
      <c r="AE559" s="89">
        <v>-148.78362000000001</v>
      </c>
      <c r="AF559" s="89">
        <v>0.92</v>
      </c>
      <c r="AG559" s="89" t="s">
        <v>811</v>
      </c>
      <c r="AH559" s="89">
        <v>9</v>
      </c>
      <c r="AI559" s="89" t="s">
        <v>812</v>
      </c>
      <c r="AJ559" s="89">
        <v>-46250.15</v>
      </c>
      <c r="AK559" s="89">
        <v>0.56999999999999995</v>
      </c>
    </row>
    <row r="560" spans="1:37" x14ac:dyDescent="0.3">
      <c r="A560" s="89" t="s">
        <v>877</v>
      </c>
      <c r="B560" s="89" t="s">
        <v>1154</v>
      </c>
      <c r="C560" s="89" t="s">
        <v>802</v>
      </c>
      <c r="D560" s="89">
        <v>154</v>
      </c>
      <c r="E560" s="89" t="s">
        <v>803</v>
      </c>
      <c r="F560" s="89">
        <v>-72.930000000000007</v>
      </c>
      <c r="G560" s="89">
        <v>253.57</v>
      </c>
      <c r="H560" s="89"/>
      <c r="I560" s="89"/>
      <c r="J560" s="89"/>
      <c r="K560" s="89">
        <v>68.260000000000005</v>
      </c>
      <c r="L560" s="89">
        <v>-42.162889999999997</v>
      </c>
      <c r="M560" s="89" t="s">
        <v>460</v>
      </c>
      <c r="N560" s="89">
        <v>145.59175999999999</v>
      </c>
      <c r="O560" s="89" t="s">
        <v>460</v>
      </c>
      <c r="P560" s="89" t="s">
        <v>804</v>
      </c>
      <c r="Q560" s="89">
        <v>330.57</v>
      </c>
      <c r="R560" s="89">
        <v>224.47</v>
      </c>
      <c r="S560" s="89">
        <v>21.85</v>
      </c>
      <c r="T560" s="89" t="s">
        <v>805</v>
      </c>
      <c r="U560" s="90">
        <v>45567</v>
      </c>
      <c r="V560" s="89" t="s">
        <v>1277</v>
      </c>
      <c r="W560" s="89" t="s">
        <v>806</v>
      </c>
      <c r="X560" s="89" t="s">
        <v>807</v>
      </c>
      <c r="Y560" s="89" t="s">
        <v>808</v>
      </c>
      <c r="Z560" s="89" t="s">
        <v>809</v>
      </c>
      <c r="AA560" s="89"/>
      <c r="AB560" s="89" t="s">
        <v>882</v>
      </c>
      <c r="AC560" s="89"/>
      <c r="AD560" s="89"/>
      <c r="AE560" s="89"/>
      <c r="AF560" s="89"/>
      <c r="AG560" s="89" t="s">
        <v>811</v>
      </c>
      <c r="AH560" s="89">
        <v>9</v>
      </c>
      <c r="AI560" s="89" t="s">
        <v>812</v>
      </c>
      <c r="AJ560" s="89">
        <v>-10723.37</v>
      </c>
      <c r="AK560" s="89">
        <v>0.52</v>
      </c>
    </row>
    <row r="561" spans="1:37" x14ac:dyDescent="0.3">
      <c r="A561" s="89" t="s">
        <v>877</v>
      </c>
      <c r="B561" s="89" t="s">
        <v>879</v>
      </c>
      <c r="C561" s="89" t="s">
        <v>813</v>
      </c>
      <c r="D561" s="89">
        <v>154</v>
      </c>
      <c r="E561" s="89" t="s">
        <v>803</v>
      </c>
      <c r="F561" s="89">
        <v>-73.69</v>
      </c>
      <c r="G561" s="89">
        <v>253.72</v>
      </c>
      <c r="H561" s="89"/>
      <c r="I561" s="89"/>
      <c r="J561" s="89"/>
      <c r="K561" s="89">
        <v>35.119999999999997</v>
      </c>
      <c r="L561" s="89">
        <v>-42.162880000000001</v>
      </c>
      <c r="M561" s="89" t="s">
        <v>460</v>
      </c>
      <c r="N561" s="89">
        <v>145.59172000000001</v>
      </c>
      <c r="O561" s="89" t="s">
        <v>460</v>
      </c>
      <c r="P561" s="89" t="s">
        <v>804</v>
      </c>
      <c r="Q561" s="89">
        <v>93.66</v>
      </c>
      <c r="R561" s="89">
        <v>348.54</v>
      </c>
      <c r="S561" s="89">
        <v>26.33</v>
      </c>
      <c r="T561" s="89" t="s">
        <v>805</v>
      </c>
      <c r="U561" s="90">
        <v>45568</v>
      </c>
      <c r="V561" s="89" t="s">
        <v>1278</v>
      </c>
      <c r="W561" s="89" t="s">
        <v>806</v>
      </c>
      <c r="X561" s="89" t="s">
        <v>807</v>
      </c>
      <c r="Y561" s="89" t="s">
        <v>808</v>
      </c>
      <c r="Z561" s="89" t="s">
        <v>809</v>
      </c>
      <c r="AA561" s="89"/>
      <c r="AB561" s="89" t="s">
        <v>882</v>
      </c>
      <c r="AC561" s="89"/>
      <c r="AD561" s="89"/>
      <c r="AE561" s="89"/>
      <c r="AF561" s="89"/>
      <c r="AG561" s="89" t="s">
        <v>811</v>
      </c>
      <c r="AH561" s="89">
        <v>9</v>
      </c>
      <c r="AI561" s="89" t="s">
        <v>812</v>
      </c>
      <c r="AJ561" s="89">
        <v>-37844.660000000003</v>
      </c>
      <c r="AK561" s="89">
        <v>0.56999999999999995</v>
      </c>
    </row>
    <row r="562" spans="1:37" x14ac:dyDescent="0.3">
      <c r="A562" s="89" t="s">
        <v>877</v>
      </c>
      <c r="B562" s="89" t="s">
        <v>1154</v>
      </c>
      <c r="C562" s="89" t="s">
        <v>813</v>
      </c>
      <c r="D562" s="89">
        <v>154</v>
      </c>
      <c r="E562" s="89" t="s">
        <v>803</v>
      </c>
      <c r="F562" s="89">
        <v>-72.75</v>
      </c>
      <c r="G562" s="89">
        <v>253.6</v>
      </c>
      <c r="H562" s="89"/>
      <c r="I562" s="89"/>
      <c r="J562" s="89"/>
      <c r="K562" s="89">
        <v>66.37</v>
      </c>
      <c r="L562" s="89">
        <v>-42.162889999999997</v>
      </c>
      <c r="M562" s="89" t="s">
        <v>460</v>
      </c>
      <c r="N562" s="89">
        <v>145.59175999999999</v>
      </c>
      <c r="O562" s="89" t="s">
        <v>460</v>
      </c>
      <c r="P562" s="89" t="s">
        <v>804</v>
      </c>
      <c r="Q562" s="89">
        <v>66.95</v>
      </c>
      <c r="R562" s="89">
        <v>320.75</v>
      </c>
      <c r="S562" s="89">
        <v>21.36</v>
      </c>
      <c r="T562" s="89" t="s">
        <v>805</v>
      </c>
      <c r="U562" s="90">
        <v>45567</v>
      </c>
      <c r="V562" s="89" t="s">
        <v>1279</v>
      </c>
      <c r="W562" s="89" t="s">
        <v>806</v>
      </c>
      <c r="X562" s="89" t="s">
        <v>807</v>
      </c>
      <c r="Y562" s="89" t="s">
        <v>808</v>
      </c>
      <c r="Z562" s="89" t="s">
        <v>809</v>
      </c>
      <c r="AA562" s="89"/>
      <c r="AB562" s="89" t="s">
        <v>882</v>
      </c>
      <c r="AC562" s="89"/>
      <c r="AD562" s="89"/>
      <c r="AE562" s="89"/>
      <c r="AF562" s="89"/>
      <c r="AG562" s="89" t="s">
        <v>811</v>
      </c>
      <c r="AH562" s="89">
        <v>9</v>
      </c>
      <c r="AI562" s="89" t="s">
        <v>812</v>
      </c>
      <c r="AJ562" s="89">
        <v>-6510.1</v>
      </c>
      <c r="AK562" s="89">
        <v>0.52</v>
      </c>
    </row>
    <row r="563" spans="1:37" x14ac:dyDescent="0.3">
      <c r="A563" s="89" t="s">
        <v>877</v>
      </c>
      <c r="B563" s="89" t="s">
        <v>879</v>
      </c>
      <c r="C563" s="89" t="s">
        <v>813</v>
      </c>
      <c r="D563" s="89">
        <v>155</v>
      </c>
      <c r="E563" s="89" t="s">
        <v>803</v>
      </c>
      <c r="F563" s="89">
        <v>-73.73</v>
      </c>
      <c r="G563" s="89">
        <v>254.06</v>
      </c>
      <c r="H563" s="89"/>
      <c r="I563" s="89"/>
      <c r="J563" s="89"/>
      <c r="K563" s="89">
        <v>35.31</v>
      </c>
      <c r="L563" s="89">
        <v>-42.162880000000001</v>
      </c>
      <c r="M563" s="89" t="s">
        <v>460</v>
      </c>
      <c r="N563" s="89">
        <v>145.59172000000001</v>
      </c>
      <c r="O563" s="89" t="s">
        <v>460</v>
      </c>
      <c r="P563" s="89" t="s">
        <v>804</v>
      </c>
      <c r="Q563" s="89">
        <v>236.57</v>
      </c>
      <c r="R563" s="89">
        <v>131.80000000000001</v>
      </c>
      <c r="S563" s="89">
        <v>26.32</v>
      </c>
      <c r="T563" s="89" t="s">
        <v>805</v>
      </c>
      <c r="U563" s="90">
        <v>45568</v>
      </c>
      <c r="V563" s="89" t="s">
        <v>1280</v>
      </c>
      <c r="W563" s="89" t="s">
        <v>806</v>
      </c>
      <c r="X563" s="89" t="s">
        <v>807</v>
      </c>
      <c r="Y563" s="89" t="s">
        <v>808</v>
      </c>
      <c r="Z563" s="89" t="s">
        <v>809</v>
      </c>
      <c r="AA563" s="89"/>
      <c r="AB563" s="89" t="s">
        <v>882</v>
      </c>
      <c r="AC563" s="89"/>
      <c r="AD563" s="89"/>
      <c r="AE563" s="89"/>
      <c r="AF563" s="89"/>
      <c r="AG563" s="89" t="s">
        <v>811</v>
      </c>
      <c r="AH563" s="89">
        <v>9</v>
      </c>
      <c r="AI563" s="89" t="s">
        <v>812</v>
      </c>
      <c r="AJ563" s="89">
        <v>-37987.58</v>
      </c>
      <c r="AK563" s="89">
        <v>0.56999999999999995</v>
      </c>
    </row>
    <row r="564" spans="1:37" x14ac:dyDescent="0.3">
      <c r="A564" s="89" t="s">
        <v>877</v>
      </c>
      <c r="B564" s="89" t="s">
        <v>879</v>
      </c>
      <c r="C564" s="89" t="s">
        <v>802</v>
      </c>
      <c r="D564" s="89">
        <v>155</v>
      </c>
      <c r="E564" s="89" t="s">
        <v>803</v>
      </c>
      <c r="F564" s="89">
        <v>-73.92</v>
      </c>
      <c r="G564" s="89">
        <v>254.67</v>
      </c>
      <c r="H564" s="89"/>
      <c r="I564" s="89"/>
      <c r="J564" s="89"/>
      <c r="K564" s="89">
        <v>31.86</v>
      </c>
      <c r="L564" s="89">
        <v>-42.162880000000001</v>
      </c>
      <c r="M564" s="89" t="s">
        <v>460</v>
      </c>
      <c r="N564" s="89">
        <v>145.59172000000001</v>
      </c>
      <c r="O564" s="89" t="s">
        <v>460</v>
      </c>
      <c r="P564" s="89" t="s">
        <v>804</v>
      </c>
      <c r="Q564" s="89">
        <v>257.91000000000003</v>
      </c>
      <c r="R564" s="89">
        <v>154</v>
      </c>
      <c r="S564" s="89">
        <v>26</v>
      </c>
      <c r="T564" s="89" t="s">
        <v>805</v>
      </c>
      <c r="U564" s="90">
        <v>45568</v>
      </c>
      <c r="V564" s="89" t="s">
        <v>1281</v>
      </c>
      <c r="W564" s="89" t="s">
        <v>806</v>
      </c>
      <c r="X564" s="89" t="s">
        <v>807</v>
      </c>
      <c r="Y564" s="89" t="s">
        <v>808</v>
      </c>
      <c r="Z564" s="89" t="s">
        <v>809</v>
      </c>
      <c r="AA564" s="89"/>
      <c r="AB564" s="89" t="s">
        <v>810</v>
      </c>
      <c r="AC564" s="89">
        <v>-38.467100000000002</v>
      </c>
      <c r="AD564" s="89">
        <v>-10.94087</v>
      </c>
      <c r="AE564" s="89">
        <v>-149.74459999999999</v>
      </c>
      <c r="AF564" s="89">
        <v>1.21</v>
      </c>
      <c r="AG564" s="89" t="s">
        <v>811</v>
      </c>
      <c r="AH564" s="89">
        <v>9</v>
      </c>
      <c r="AI564" s="89" t="s">
        <v>812</v>
      </c>
      <c r="AJ564" s="89">
        <v>-46248.480000000003</v>
      </c>
      <c r="AK564" s="89">
        <v>0.56999999999999995</v>
      </c>
    </row>
    <row r="565" spans="1:37" x14ac:dyDescent="0.3">
      <c r="A565" s="89" t="s">
        <v>877</v>
      </c>
      <c r="B565" s="89" t="s">
        <v>879</v>
      </c>
      <c r="C565" s="89" t="s">
        <v>802</v>
      </c>
      <c r="D565" s="89">
        <v>156</v>
      </c>
      <c r="E565" s="89" t="s">
        <v>803</v>
      </c>
      <c r="F565" s="89">
        <v>-73.900000000000006</v>
      </c>
      <c r="G565" s="89">
        <v>254.58</v>
      </c>
      <c r="H565" s="89"/>
      <c r="I565" s="89"/>
      <c r="J565" s="89"/>
      <c r="K565" s="89">
        <v>31.2</v>
      </c>
      <c r="L565" s="89">
        <v>-42.162880000000001</v>
      </c>
      <c r="M565" s="89" t="s">
        <v>460</v>
      </c>
      <c r="N565" s="89">
        <v>145.59172000000001</v>
      </c>
      <c r="O565" s="89" t="s">
        <v>460</v>
      </c>
      <c r="P565" s="89" t="s">
        <v>804</v>
      </c>
      <c r="Q565" s="89">
        <v>259.29000000000002</v>
      </c>
      <c r="R565" s="89">
        <v>155.29</v>
      </c>
      <c r="S565" s="89">
        <v>26.01</v>
      </c>
      <c r="T565" s="89" t="s">
        <v>805</v>
      </c>
      <c r="U565" s="90">
        <v>45568</v>
      </c>
      <c r="V565" s="89" t="s">
        <v>1282</v>
      </c>
      <c r="W565" s="89" t="s">
        <v>806</v>
      </c>
      <c r="X565" s="89" t="s">
        <v>807</v>
      </c>
      <c r="Y565" s="89" t="s">
        <v>808</v>
      </c>
      <c r="Z565" s="89" t="s">
        <v>809</v>
      </c>
      <c r="AA565" s="89"/>
      <c r="AB565" s="89" t="s">
        <v>810</v>
      </c>
      <c r="AC565" s="89">
        <v>-38.73433</v>
      </c>
      <c r="AD565" s="89">
        <v>-11.01436</v>
      </c>
      <c r="AE565" s="89">
        <v>-150.70542</v>
      </c>
      <c r="AF565" s="89">
        <v>0.96</v>
      </c>
      <c r="AG565" s="89" t="s">
        <v>811</v>
      </c>
      <c r="AH565" s="89">
        <v>9</v>
      </c>
      <c r="AI565" s="89" t="s">
        <v>812</v>
      </c>
      <c r="AJ565" s="89">
        <v>-46249.86</v>
      </c>
      <c r="AK565" s="89">
        <v>0.56999999999999995</v>
      </c>
    </row>
    <row r="566" spans="1:37" x14ac:dyDescent="0.3">
      <c r="A566" s="89" t="s">
        <v>877</v>
      </c>
      <c r="B566" s="89" t="s">
        <v>879</v>
      </c>
      <c r="C566" s="89" t="s">
        <v>813</v>
      </c>
      <c r="D566" s="89">
        <v>156</v>
      </c>
      <c r="E566" s="89" t="s">
        <v>803</v>
      </c>
      <c r="F566" s="89">
        <v>-73.59</v>
      </c>
      <c r="G566" s="89">
        <v>253.74</v>
      </c>
      <c r="H566" s="89"/>
      <c r="I566" s="89"/>
      <c r="J566" s="89"/>
      <c r="K566" s="89">
        <v>36.83</v>
      </c>
      <c r="L566" s="89">
        <v>-42.162880000000001</v>
      </c>
      <c r="M566" s="89" t="s">
        <v>460</v>
      </c>
      <c r="N566" s="89">
        <v>145.59172000000001</v>
      </c>
      <c r="O566" s="89" t="s">
        <v>460</v>
      </c>
      <c r="P566" s="89" t="s">
        <v>804</v>
      </c>
      <c r="Q566" s="89">
        <v>119.56</v>
      </c>
      <c r="R566" s="89">
        <v>14.47</v>
      </c>
      <c r="S566" s="89">
        <v>26.32</v>
      </c>
      <c r="T566" s="89" t="s">
        <v>805</v>
      </c>
      <c r="U566" s="90">
        <v>45568</v>
      </c>
      <c r="V566" s="89" t="s">
        <v>1283</v>
      </c>
      <c r="W566" s="89" t="s">
        <v>806</v>
      </c>
      <c r="X566" s="89" t="s">
        <v>807</v>
      </c>
      <c r="Y566" s="89" t="s">
        <v>808</v>
      </c>
      <c r="Z566" s="89" t="s">
        <v>809</v>
      </c>
      <c r="AA566" s="89"/>
      <c r="AB566" s="89" t="s">
        <v>882</v>
      </c>
      <c r="AC566" s="89"/>
      <c r="AD566" s="89"/>
      <c r="AE566" s="89"/>
      <c r="AF566" s="89"/>
      <c r="AG566" s="89" t="s">
        <v>811</v>
      </c>
      <c r="AH566" s="89">
        <v>9</v>
      </c>
      <c r="AI566" s="89" t="s">
        <v>812</v>
      </c>
      <c r="AJ566" s="89">
        <v>-38227.15</v>
      </c>
      <c r="AK566" s="89">
        <v>0.56999999999999995</v>
      </c>
    </row>
    <row r="567" spans="1:37" x14ac:dyDescent="0.3">
      <c r="A567" s="89" t="s">
        <v>877</v>
      </c>
      <c r="B567" s="89" t="s">
        <v>1154</v>
      </c>
      <c r="C567" s="89" t="s">
        <v>802</v>
      </c>
      <c r="D567" s="89">
        <v>156</v>
      </c>
      <c r="E567" s="89" t="s">
        <v>803</v>
      </c>
      <c r="F567" s="89">
        <v>-72.91</v>
      </c>
      <c r="G567" s="89">
        <v>253.52</v>
      </c>
      <c r="H567" s="89"/>
      <c r="I567" s="89"/>
      <c r="J567" s="89"/>
      <c r="K567" s="89">
        <v>70.72</v>
      </c>
      <c r="L567" s="89">
        <v>-42.162889999999997</v>
      </c>
      <c r="M567" s="89" t="s">
        <v>460</v>
      </c>
      <c r="N567" s="89">
        <v>145.59175999999999</v>
      </c>
      <c r="O567" s="89" t="s">
        <v>460</v>
      </c>
      <c r="P567" s="89" t="s">
        <v>804</v>
      </c>
      <c r="Q567" s="89">
        <v>336.06</v>
      </c>
      <c r="R567" s="89">
        <v>229.91</v>
      </c>
      <c r="S567" s="89">
        <v>21.83</v>
      </c>
      <c r="T567" s="89" t="s">
        <v>805</v>
      </c>
      <c r="U567" s="90">
        <v>45567</v>
      </c>
      <c r="V567" s="89" t="s">
        <v>1284</v>
      </c>
      <c r="W567" s="89" t="s">
        <v>806</v>
      </c>
      <c r="X567" s="89" t="s">
        <v>807</v>
      </c>
      <c r="Y567" s="89" t="s">
        <v>808</v>
      </c>
      <c r="Z567" s="89" t="s">
        <v>809</v>
      </c>
      <c r="AA567" s="89"/>
      <c r="AB567" s="89" t="s">
        <v>882</v>
      </c>
      <c r="AC567" s="89"/>
      <c r="AD567" s="89"/>
      <c r="AE567" s="89"/>
      <c r="AF567" s="89"/>
      <c r="AG567" s="89" t="s">
        <v>811</v>
      </c>
      <c r="AH567" s="89">
        <v>9</v>
      </c>
      <c r="AI567" s="89" t="s">
        <v>812</v>
      </c>
      <c r="AJ567" s="89">
        <v>-10728.86</v>
      </c>
      <c r="AK567" s="89">
        <v>0.52</v>
      </c>
    </row>
    <row r="568" spans="1:37" x14ac:dyDescent="0.3">
      <c r="A568" s="89" t="s">
        <v>877</v>
      </c>
      <c r="B568" s="89" t="s">
        <v>1154</v>
      </c>
      <c r="C568" s="89" t="s">
        <v>813</v>
      </c>
      <c r="D568" s="89">
        <v>156</v>
      </c>
      <c r="E568" s="89" t="s">
        <v>803</v>
      </c>
      <c r="F568" s="89">
        <v>-72.67</v>
      </c>
      <c r="G568" s="89">
        <v>253.49</v>
      </c>
      <c r="H568" s="89"/>
      <c r="I568" s="89"/>
      <c r="J568" s="89"/>
      <c r="K568" s="89">
        <v>65.849999999999994</v>
      </c>
      <c r="L568" s="89">
        <v>-42.162889999999997</v>
      </c>
      <c r="M568" s="89" t="s">
        <v>460</v>
      </c>
      <c r="N568" s="89">
        <v>145.59175999999999</v>
      </c>
      <c r="O568" s="89" t="s">
        <v>460</v>
      </c>
      <c r="P568" s="89" t="s">
        <v>804</v>
      </c>
      <c r="Q568" s="89">
        <v>82.43</v>
      </c>
      <c r="R568" s="89">
        <v>336.14</v>
      </c>
      <c r="S568" s="89">
        <v>21.36</v>
      </c>
      <c r="T568" s="89" t="s">
        <v>805</v>
      </c>
      <c r="U568" s="90">
        <v>45567</v>
      </c>
      <c r="V568" s="89" t="s">
        <v>1285</v>
      </c>
      <c r="W568" s="89" t="s">
        <v>806</v>
      </c>
      <c r="X568" s="89" t="s">
        <v>807</v>
      </c>
      <c r="Y568" s="89" t="s">
        <v>808</v>
      </c>
      <c r="Z568" s="89" t="s">
        <v>809</v>
      </c>
      <c r="AA568" s="89"/>
      <c r="AB568" s="89" t="s">
        <v>882</v>
      </c>
      <c r="AC568" s="89"/>
      <c r="AD568" s="89"/>
      <c r="AE568" s="89"/>
      <c r="AF568" s="89"/>
      <c r="AG568" s="89" t="s">
        <v>811</v>
      </c>
      <c r="AH568" s="89">
        <v>9</v>
      </c>
      <c r="AI568" s="89" t="s">
        <v>812</v>
      </c>
      <c r="AJ568" s="89">
        <v>-6883.78</v>
      </c>
      <c r="AK568" s="89">
        <v>0.52</v>
      </c>
    </row>
    <row r="569" spans="1:37" x14ac:dyDescent="0.3">
      <c r="A569" s="89" t="s">
        <v>877</v>
      </c>
      <c r="B569" s="89" t="s">
        <v>879</v>
      </c>
      <c r="C569" s="89" t="s">
        <v>802</v>
      </c>
      <c r="D569" s="89">
        <v>157</v>
      </c>
      <c r="E569" s="89" t="s">
        <v>803</v>
      </c>
      <c r="F569" s="89">
        <v>-73.89</v>
      </c>
      <c r="G569" s="89">
        <v>254.51</v>
      </c>
      <c r="H569" s="89"/>
      <c r="I569" s="89"/>
      <c r="J569" s="89"/>
      <c r="K569" s="89">
        <v>30.34</v>
      </c>
      <c r="L569" s="89">
        <v>-42.162880000000001</v>
      </c>
      <c r="M569" s="89" t="s">
        <v>460</v>
      </c>
      <c r="N569" s="89">
        <v>145.59172000000001</v>
      </c>
      <c r="O569" s="89" t="s">
        <v>460</v>
      </c>
      <c r="P569" s="89" t="s">
        <v>804</v>
      </c>
      <c r="Q569" s="89">
        <v>258.86</v>
      </c>
      <c r="R569" s="89">
        <v>154.78</v>
      </c>
      <c r="S569" s="89">
        <v>26.01</v>
      </c>
      <c r="T569" s="89" t="s">
        <v>805</v>
      </c>
      <c r="U569" s="90">
        <v>45568</v>
      </c>
      <c r="V569" s="89" t="s">
        <v>1286</v>
      </c>
      <c r="W569" s="89" t="s">
        <v>806</v>
      </c>
      <c r="X569" s="89" t="s">
        <v>807</v>
      </c>
      <c r="Y569" s="89" t="s">
        <v>808</v>
      </c>
      <c r="Z569" s="89" t="s">
        <v>809</v>
      </c>
      <c r="AA569" s="89"/>
      <c r="AB569" s="89" t="s">
        <v>810</v>
      </c>
      <c r="AC569" s="89">
        <v>-39.0017</v>
      </c>
      <c r="AD569" s="89">
        <v>-11.088279999999999</v>
      </c>
      <c r="AE569" s="89">
        <v>-151.66618</v>
      </c>
      <c r="AF569" s="89">
        <v>0.66</v>
      </c>
      <c r="AG569" s="89" t="s">
        <v>811</v>
      </c>
      <c r="AH569" s="89">
        <v>9</v>
      </c>
      <c r="AI569" s="89" t="s">
        <v>812</v>
      </c>
      <c r="AJ569" s="89">
        <v>-46249.43</v>
      </c>
      <c r="AK569" s="89">
        <v>0.56999999999999995</v>
      </c>
    </row>
    <row r="570" spans="1:37" x14ac:dyDescent="0.3">
      <c r="A570" s="89" t="s">
        <v>877</v>
      </c>
      <c r="B570" s="89" t="s">
        <v>879</v>
      </c>
      <c r="C570" s="89" t="s">
        <v>813</v>
      </c>
      <c r="D570" s="89">
        <v>157</v>
      </c>
      <c r="E570" s="89" t="s">
        <v>803</v>
      </c>
      <c r="F570" s="89">
        <v>-73.739999999999995</v>
      </c>
      <c r="G570" s="89">
        <v>253.44</v>
      </c>
      <c r="H570" s="89"/>
      <c r="I570" s="89"/>
      <c r="J570" s="89"/>
      <c r="K570" s="89">
        <v>35.83</v>
      </c>
      <c r="L570" s="89">
        <v>-42.162880000000001</v>
      </c>
      <c r="M570" s="89" t="s">
        <v>460</v>
      </c>
      <c r="N570" s="89">
        <v>145.59172000000001</v>
      </c>
      <c r="O570" s="89" t="s">
        <v>460</v>
      </c>
      <c r="P570" s="89" t="s">
        <v>804</v>
      </c>
      <c r="Q570" s="89">
        <v>25.86</v>
      </c>
      <c r="R570" s="89">
        <v>280.49</v>
      </c>
      <c r="S570" s="89">
        <v>26.31</v>
      </c>
      <c r="T570" s="89" t="s">
        <v>805</v>
      </c>
      <c r="U570" s="90">
        <v>45568</v>
      </c>
      <c r="V570" s="89" t="s">
        <v>1287</v>
      </c>
      <c r="W570" s="89" t="s">
        <v>806</v>
      </c>
      <c r="X570" s="89" t="s">
        <v>807</v>
      </c>
      <c r="Y570" s="89" t="s">
        <v>808</v>
      </c>
      <c r="Z570" s="89" t="s">
        <v>809</v>
      </c>
      <c r="AA570" s="89"/>
      <c r="AB570" s="89" t="s">
        <v>882</v>
      </c>
      <c r="AC570" s="89"/>
      <c r="AD570" s="89"/>
      <c r="AE570" s="89"/>
      <c r="AF570" s="89"/>
      <c r="AG570" s="89" t="s">
        <v>811</v>
      </c>
      <c r="AH570" s="89">
        <v>9</v>
      </c>
      <c r="AI570" s="89" t="s">
        <v>812</v>
      </c>
      <c r="AJ570" s="89">
        <v>-38482.29</v>
      </c>
      <c r="AK570" s="89">
        <v>0.56999999999999995</v>
      </c>
    </row>
    <row r="571" spans="1:37" x14ac:dyDescent="0.3">
      <c r="A571" s="89" t="s">
        <v>877</v>
      </c>
      <c r="B571" s="89" t="s">
        <v>1154</v>
      </c>
      <c r="C571" s="89" t="s">
        <v>802</v>
      </c>
      <c r="D571" s="89">
        <v>158</v>
      </c>
      <c r="E571" s="89" t="s">
        <v>803</v>
      </c>
      <c r="F571" s="89">
        <v>-72.88</v>
      </c>
      <c r="G571" s="89">
        <v>253.45</v>
      </c>
      <c r="H571" s="89"/>
      <c r="I571" s="89"/>
      <c r="J571" s="89"/>
      <c r="K571" s="89">
        <v>64.849999999999994</v>
      </c>
      <c r="L571" s="89">
        <v>-42.162889999999997</v>
      </c>
      <c r="M571" s="89" t="s">
        <v>460</v>
      </c>
      <c r="N571" s="89">
        <v>145.59175999999999</v>
      </c>
      <c r="O571" s="89" t="s">
        <v>460</v>
      </c>
      <c r="P571" s="89" t="s">
        <v>804</v>
      </c>
      <c r="Q571" s="89">
        <v>336.88</v>
      </c>
      <c r="R571" s="89">
        <v>230.66</v>
      </c>
      <c r="S571" s="89">
        <v>21.81</v>
      </c>
      <c r="T571" s="89" t="s">
        <v>805</v>
      </c>
      <c r="U571" s="90">
        <v>45567</v>
      </c>
      <c r="V571" s="89" t="s">
        <v>1288</v>
      </c>
      <c r="W571" s="89" t="s">
        <v>806</v>
      </c>
      <c r="X571" s="89" t="s">
        <v>807</v>
      </c>
      <c r="Y571" s="89" t="s">
        <v>808</v>
      </c>
      <c r="Z571" s="89" t="s">
        <v>809</v>
      </c>
      <c r="AA571" s="89"/>
      <c r="AB571" s="89" t="s">
        <v>882</v>
      </c>
      <c r="AC571" s="89"/>
      <c r="AD571" s="89"/>
      <c r="AE571" s="89"/>
      <c r="AF571" s="89"/>
      <c r="AG571" s="89" t="s">
        <v>811</v>
      </c>
      <c r="AH571" s="89">
        <v>9</v>
      </c>
      <c r="AI571" s="89" t="s">
        <v>812</v>
      </c>
      <c r="AJ571" s="89">
        <v>-10729.67</v>
      </c>
      <c r="AK571" s="89">
        <v>0.52</v>
      </c>
    </row>
    <row r="572" spans="1:37" x14ac:dyDescent="0.3">
      <c r="A572" s="89" t="s">
        <v>877</v>
      </c>
      <c r="B572" s="89" t="s">
        <v>1154</v>
      </c>
      <c r="C572" s="89" t="s">
        <v>813</v>
      </c>
      <c r="D572" s="89">
        <v>158</v>
      </c>
      <c r="E572" s="89" t="s">
        <v>803</v>
      </c>
      <c r="F572" s="89">
        <v>-72.62</v>
      </c>
      <c r="G572" s="89">
        <v>253.52</v>
      </c>
      <c r="H572" s="89"/>
      <c r="I572" s="89"/>
      <c r="J572" s="89"/>
      <c r="K572" s="89">
        <v>66.180000000000007</v>
      </c>
      <c r="L572" s="89">
        <v>-42.162889999999997</v>
      </c>
      <c r="M572" s="89" t="s">
        <v>460</v>
      </c>
      <c r="N572" s="89">
        <v>145.59175999999999</v>
      </c>
      <c r="O572" s="89" t="s">
        <v>460</v>
      </c>
      <c r="P572" s="89" t="s">
        <v>804</v>
      </c>
      <c r="Q572" s="89">
        <v>86.37</v>
      </c>
      <c r="R572" s="89">
        <v>340.12</v>
      </c>
      <c r="S572" s="89">
        <v>21.38</v>
      </c>
      <c r="T572" s="89" t="s">
        <v>805</v>
      </c>
      <c r="U572" s="90">
        <v>45567</v>
      </c>
      <c r="V572" s="89" t="s">
        <v>1289</v>
      </c>
      <c r="W572" s="89" t="s">
        <v>806</v>
      </c>
      <c r="X572" s="89" t="s">
        <v>807</v>
      </c>
      <c r="Y572" s="89" t="s">
        <v>808</v>
      </c>
      <c r="Z572" s="89" t="s">
        <v>809</v>
      </c>
      <c r="AA572" s="89"/>
      <c r="AB572" s="89" t="s">
        <v>882</v>
      </c>
      <c r="AC572" s="89"/>
      <c r="AD572" s="89"/>
      <c r="AE572" s="89"/>
      <c r="AF572" s="89"/>
      <c r="AG572" s="89" t="s">
        <v>811</v>
      </c>
      <c r="AH572" s="89">
        <v>9</v>
      </c>
      <c r="AI572" s="89" t="s">
        <v>812</v>
      </c>
      <c r="AJ572" s="89">
        <v>-7245.24</v>
      </c>
      <c r="AK572" s="89">
        <v>0.52</v>
      </c>
    </row>
    <row r="573" spans="1:37" x14ac:dyDescent="0.3">
      <c r="A573" s="89" t="s">
        <v>877</v>
      </c>
      <c r="B573" s="89" t="s">
        <v>879</v>
      </c>
      <c r="C573" s="89" t="s">
        <v>802</v>
      </c>
      <c r="D573" s="89">
        <v>158</v>
      </c>
      <c r="E573" s="89" t="s">
        <v>803</v>
      </c>
      <c r="F573" s="89">
        <v>-73.89</v>
      </c>
      <c r="G573" s="89">
        <v>254.55</v>
      </c>
      <c r="H573" s="89"/>
      <c r="I573" s="89"/>
      <c r="J573" s="89"/>
      <c r="K573" s="89">
        <v>32.47</v>
      </c>
      <c r="L573" s="89">
        <v>-42.162880000000001</v>
      </c>
      <c r="M573" s="89" t="s">
        <v>460</v>
      </c>
      <c r="N573" s="89">
        <v>145.59172000000001</v>
      </c>
      <c r="O573" s="89" t="s">
        <v>460</v>
      </c>
      <c r="P573" s="89" t="s">
        <v>804</v>
      </c>
      <c r="Q573" s="89">
        <v>258.85000000000002</v>
      </c>
      <c r="R573" s="89">
        <v>154.82</v>
      </c>
      <c r="S573" s="89">
        <v>26.01</v>
      </c>
      <c r="T573" s="89" t="s">
        <v>805</v>
      </c>
      <c r="U573" s="90">
        <v>45568</v>
      </c>
      <c r="V573" s="89" t="s">
        <v>1290</v>
      </c>
      <c r="W573" s="89" t="s">
        <v>806</v>
      </c>
      <c r="X573" s="89" t="s">
        <v>807</v>
      </c>
      <c r="Y573" s="89" t="s">
        <v>808</v>
      </c>
      <c r="Z573" s="89" t="s">
        <v>809</v>
      </c>
      <c r="AA573" s="89"/>
      <c r="AB573" s="89" t="s">
        <v>810</v>
      </c>
      <c r="AC573" s="89">
        <v>-39.269129999999997</v>
      </c>
      <c r="AD573" s="89">
        <v>-11.16229</v>
      </c>
      <c r="AE573" s="89">
        <v>-152.62691000000001</v>
      </c>
      <c r="AF573" s="89">
        <v>0.33</v>
      </c>
      <c r="AG573" s="89" t="s">
        <v>811</v>
      </c>
      <c r="AH573" s="89">
        <v>9</v>
      </c>
      <c r="AI573" s="89" t="s">
        <v>812</v>
      </c>
      <c r="AJ573" s="89">
        <v>-46249.42</v>
      </c>
      <c r="AK573" s="89">
        <v>0.56999999999999995</v>
      </c>
    </row>
    <row r="574" spans="1:37" x14ac:dyDescent="0.3">
      <c r="A574" s="89" t="s">
        <v>877</v>
      </c>
      <c r="B574" s="89" t="s">
        <v>879</v>
      </c>
      <c r="C574" s="89" t="s">
        <v>813</v>
      </c>
      <c r="D574" s="89">
        <v>158</v>
      </c>
      <c r="E574" s="89" t="s">
        <v>803</v>
      </c>
      <c r="F574" s="89">
        <v>-73.650000000000006</v>
      </c>
      <c r="G574" s="89">
        <v>254.05</v>
      </c>
      <c r="H574" s="89"/>
      <c r="I574" s="89"/>
      <c r="J574" s="89"/>
      <c r="K574" s="89">
        <v>36.78</v>
      </c>
      <c r="L574" s="89">
        <v>-42.162880000000001</v>
      </c>
      <c r="M574" s="89" t="s">
        <v>460</v>
      </c>
      <c r="N574" s="89">
        <v>145.59172000000001</v>
      </c>
      <c r="O574" s="89" t="s">
        <v>460</v>
      </c>
      <c r="P574" s="89" t="s">
        <v>804</v>
      </c>
      <c r="Q574" s="89">
        <v>245.79</v>
      </c>
      <c r="R574" s="89">
        <v>141.03</v>
      </c>
      <c r="S574" s="89">
        <v>26.3</v>
      </c>
      <c r="T574" s="89" t="s">
        <v>805</v>
      </c>
      <c r="U574" s="90">
        <v>45568</v>
      </c>
      <c r="V574" s="89" t="s">
        <v>1291</v>
      </c>
      <c r="W574" s="89" t="s">
        <v>806</v>
      </c>
      <c r="X574" s="89" t="s">
        <v>807</v>
      </c>
      <c r="Y574" s="89" t="s">
        <v>808</v>
      </c>
      <c r="Z574" s="89" t="s">
        <v>809</v>
      </c>
      <c r="AA574" s="89"/>
      <c r="AB574" s="89" t="s">
        <v>882</v>
      </c>
      <c r="AC574" s="89"/>
      <c r="AD574" s="89"/>
      <c r="AE574" s="89"/>
      <c r="AF574" s="89"/>
      <c r="AG574" s="89" t="s">
        <v>811</v>
      </c>
      <c r="AH574" s="89">
        <v>9</v>
      </c>
      <c r="AI574" s="89" t="s">
        <v>812</v>
      </c>
      <c r="AJ574" s="89">
        <v>-38702.21</v>
      </c>
      <c r="AK574" s="89">
        <v>0.56999999999999995</v>
      </c>
    </row>
    <row r="575" spans="1:37" x14ac:dyDescent="0.3">
      <c r="A575" s="89" t="s">
        <v>877</v>
      </c>
      <c r="B575" s="89" t="s">
        <v>879</v>
      </c>
      <c r="C575" s="89" t="s">
        <v>813</v>
      </c>
      <c r="D575" s="89">
        <v>159</v>
      </c>
      <c r="E575" s="89" t="s">
        <v>803</v>
      </c>
      <c r="F575" s="89">
        <v>-73.73</v>
      </c>
      <c r="G575" s="89">
        <v>253.37</v>
      </c>
      <c r="H575" s="89"/>
      <c r="I575" s="89"/>
      <c r="J575" s="89"/>
      <c r="K575" s="89">
        <v>37.54</v>
      </c>
      <c r="L575" s="89">
        <v>-42.162880000000001</v>
      </c>
      <c r="M575" s="89" t="s">
        <v>460</v>
      </c>
      <c r="N575" s="89">
        <v>145.59172000000001</v>
      </c>
      <c r="O575" s="89" t="s">
        <v>460</v>
      </c>
      <c r="P575" s="89" t="s">
        <v>804</v>
      </c>
      <c r="Q575" s="89">
        <v>33.840000000000003</v>
      </c>
      <c r="R575" s="89">
        <v>288.41000000000003</v>
      </c>
      <c r="S575" s="89">
        <v>26.3</v>
      </c>
      <c r="T575" s="89" t="s">
        <v>805</v>
      </c>
      <c r="U575" s="90">
        <v>45568</v>
      </c>
      <c r="V575" s="89" t="s">
        <v>1292</v>
      </c>
      <c r="W575" s="89" t="s">
        <v>806</v>
      </c>
      <c r="X575" s="89" t="s">
        <v>807</v>
      </c>
      <c r="Y575" s="89" t="s">
        <v>808</v>
      </c>
      <c r="Z575" s="89" t="s">
        <v>809</v>
      </c>
      <c r="AA575" s="89"/>
      <c r="AB575" s="89" t="s">
        <v>882</v>
      </c>
      <c r="AC575" s="89"/>
      <c r="AD575" s="89"/>
      <c r="AE575" s="89"/>
      <c r="AF575" s="89"/>
      <c r="AG575" s="89" t="s">
        <v>811</v>
      </c>
      <c r="AH575" s="89">
        <v>9</v>
      </c>
      <c r="AI575" s="89" t="s">
        <v>812</v>
      </c>
      <c r="AJ575" s="89">
        <v>-38845.21</v>
      </c>
      <c r="AK575" s="89">
        <v>0.56999999999999995</v>
      </c>
    </row>
    <row r="576" spans="1:37" x14ac:dyDescent="0.3">
      <c r="A576" s="89" t="s">
        <v>877</v>
      </c>
      <c r="B576" s="89" t="s">
        <v>879</v>
      </c>
      <c r="C576" s="89" t="s">
        <v>802</v>
      </c>
      <c r="D576" s="89">
        <v>159</v>
      </c>
      <c r="E576" s="89" t="s">
        <v>803</v>
      </c>
      <c r="F576" s="89">
        <v>-73.87</v>
      </c>
      <c r="G576" s="89">
        <v>254.58</v>
      </c>
      <c r="H576" s="89"/>
      <c r="I576" s="89"/>
      <c r="J576" s="89"/>
      <c r="K576" s="89">
        <v>32.9</v>
      </c>
      <c r="L576" s="89">
        <v>-42.162880000000001</v>
      </c>
      <c r="M576" s="89" t="s">
        <v>460</v>
      </c>
      <c r="N576" s="89">
        <v>145.59172000000001</v>
      </c>
      <c r="O576" s="89" t="s">
        <v>460</v>
      </c>
      <c r="P576" s="89" t="s">
        <v>804</v>
      </c>
      <c r="Q576" s="89">
        <v>258.42</v>
      </c>
      <c r="R576" s="89">
        <v>154.41999999999999</v>
      </c>
      <c r="S576" s="89">
        <v>26.01</v>
      </c>
      <c r="T576" s="89" t="s">
        <v>805</v>
      </c>
      <c r="U576" s="90">
        <v>45568</v>
      </c>
      <c r="V576" s="89" t="s">
        <v>1293</v>
      </c>
      <c r="W576" s="89" t="s">
        <v>806</v>
      </c>
      <c r="X576" s="89" t="s">
        <v>807</v>
      </c>
      <c r="Y576" s="89" t="s">
        <v>808</v>
      </c>
      <c r="Z576" s="89" t="s">
        <v>809</v>
      </c>
      <c r="AA576" s="89"/>
      <c r="AB576" s="89" t="s">
        <v>810</v>
      </c>
      <c r="AC576" s="89">
        <v>-39.536769999999997</v>
      </c>
      <c r="AD576" s="89">
        <v>-11.236190000000001</v>
      </c>
      <c r="AE576" s="89">
        <v>-153.58759000000001</v>
      </c>
      <c r="AF576" s="89">
        <v>0.65</v>
      </c>
      <c r="AG576" s="89" t="s">
        <v>811</v>
      </c>
      <c r="AH576" s="89">
        <v>9</v>
      </c>
      <c r="AI576" s="89" t="s">
        <v>812</v>
      </c>
      <c r="AJ576" s="89">
        <v>-46248.99</v>
      </c>
      <c r="AK576" s="89">
        <v>0.56999999999999995</v>
      </c>
    </row>
    <row r="577" spans="1:37" x14ac:dyDescent="0.3">
      <c r="A577" s="89" t="s">
        <v>877</v>
      </c>
      <c r="B577" s="89" t="s">
        <v>879</v>
      </c>
      <c r="C577" s="89" t="s">
        <v>813</v>
      </c>
      <c r="D577" s="89">
        <v>160</v>
      </c>
      <c r="E577" s="89" t="s">
        <v>803</v>
      </c>
      <c r="F577" s="89">
        <v>-73.680000000000007</v>
      </c>
      <c r="G577" s="89">
        <v>254.29</v>
      </c>
      <c r="H577" s="89"/>
      <c r="I577" s="89"/>
      <c r="J577" s="89"/>
      <c r="K577" s="89">
        <v>36.880000000000003</v>
      </c>
      <c r="L577" s="89">
        <v>-42.162880000000001</v>
      </c>
      <c r="M577" s="89" t="s">
        <v>460</v>
      </c>
      <c r="N577" s="89">
        <v>145.59172000000001</v>
      </c>
      <c r="O577" s="89" t="s">
        <v>460</v>
      </c>
      <c r="P577" s="89" t="s">
        <v>804</v>
      </c>
      <c r="Q577" s="89">
        <v>290.39999999999998</v>
      </c>
      <c r="R577" s="89">
        <v>185.9</v>
      </c>
      <c r="S577" s="89">
        <v>26.29</v>
      </c>
      <c r="T577" s="89" t="s">
        <v>805</v>
      </c>
      <c r="U577" s="90">
        <v>45568</v>
      </c>
      <c r="V577" s="89" t="s">
        <v>1294</v>
      </c>
      <c r="W577" s="89" t="s">
        <v>806</v>
      </c>
      <c r="X577" s="89" t="s">
        <v>807</v>
      </c>
      <c r="Y577" s="89" t="s">
        <v>808</v>
      </c>
      <c r="Z577" s="89" t="s">
        <v>809</v>
      </c>
      <c r="AA577" s="89"/>
      <c r="AB577" s="89" t="s">
        <v>882</v>
      </c>
      <c r="AC577" s="89"/>
      <c r="AD577" s="89"/>
      <c r="AE577" s="89"/>
      <c r="AF577" s="89"/>
      <c r="AG577" s="89" t="s">
        <v>811</v>
      </c>
      <c r="AH577" s="89">
        <v>9</v>
      </c>
      <c r="AI577" s="89" t="s">
        <v>812</v>
      </c>
      <c r="AJ577" s="89">
        <v>-39101.769999999997</v>
      </c>
      <c r="AK577" s="89">
        <v>0.56999999999999995</v>
      </c>
    </row>
    <row r="578" spans="1:37" x14ac:dyDescent="0.3">
      <c r="A578" s="89" t="s">
        <v>877</v>
      </c>
      <c r="B578" s="89" t="s">
        <v>879</v>
      </c>
      <c r="C578" s="89" t="s">
        <v>802</v>
      </c>
      <c r="D578" s="89">
        <v>160</v>
      </c>
      <c r="E578" s="89" t="s">
        <v>803</v>
      </c>
      <c r="F578" s="89">
        <v>-73.819999999999993</v>
      </c>
      <c r="G578" s="89">
        <v>254.6</v>
      </c>
      <c r="H578" s="89"/>
      <c r="I578" s="89"/>
      <c r="J578" s="89"/>
      <c r="K578" s="89">
        <v>33.18</v>
      </c>
      <c r="L578" s="89">
        <v>-42.162880000000001</v>
      </c>
      <c r="M578" s="89" t="s">
        <v>460</v>
      </c>
      <c r="N578" s="89">
        <v>145.59172000000001</v>
      </c>
      <c r="O578" s="89" t="s">
        <v>460</v>
      </c>
      <c r="P578" s="89" t="s">
        <v>804</v>
      </c>
      <c r="Q578" s="89">
        <v>259.39</v>
      </c>
      <c r="R578" s="89">
        <v>155.41</v>
      </c>
      <c r="S578" s="89">
        <v>26.01</v>
      </c>
      <c r="T578" s="89" t="s">
        <v>805</v>
      </c>
      <c r="U578" s="90">
        <v>45568</v>
      </c>
      <c r="V578" s="89" t="s">
        <v>1295</v>
      </c>
      <c r="W578" s="89" t="s">
        <v>806</v>
      </c>
      <c r="X578" s="89" t="s">
        <v>807</v>
      </c>
      <c r="Y578" s="89" t="s">
        <v>808</v>
      </c>
      <c r="Z578" s="89" t="s">
        <v>809</v>
      </c>
      <c r="AA578" s="89"/>
      <c r="AB578" s="89" t="s">
        <v>810</v>
      </c>
      <c r="AC578" s="89">
        <v>-39.805</v>
      </c>
      <c r="AD578" s="89">
        <v>-11.31012</v>
      </c>
      <c r="AE578" s="89">
        <v>-154.54810000000001</v>
      </c>
      <c r="AF578" s="89">
        <v>1.51</v>
      </c>
      <c r="AG578" s="89" t="s">
        <v>811</v>
      </c>
      <c r="AH578" s="89">
        <v>9</v>
      </c>
      <c r="AI578" s="89" t="s">
        <v>812</v>
      </c>
      <c r="AJ578" s="89">
        <v>-46249.96</v>
      </c>
      <c r="AK578" s="89">
        <v>0.56999999999999995</v>
      </c>
    </row>
    <row r="579" spans="1:37" x14ac:dyDescent="0.3">
      <c r="A579" s="89" t="s">
        <v>877</v>
      </c>
      <c r="B579" s="89" t="s">
        <v>1154</v>
      </c>
      <c r="C579" s="89" t="s">
        <v>813</v>
      </c>
      <c r="D579" s="89">
        <v>160</v>
      </c>
      <c r="E579" s="89" t="s">
        <v>803</v>
      </c>
      <c r="F579" s="89">
        <v>-72.599999999999994</v>
      </c>
      <c r="G579" s="89">
        <v>253.41</v>
      </c>
      <c r="H579" s="89"/>
      <c r="I579" s="89"/>
      <c r="J579" s="89"/>
      <c r="K579" s="89">
        <v>68.78</v>
      </c>
      <c r="L579" s="89">
        <v>-42.162889999999997</v>
      </c>
      <c r="M579" s="89" t="s">
        <v>460</v>
      </c>
      <c r="N579" s="89">
        <v>145.59175999999999</v>
      </c>
      <c r="O579" s="89" t="s">
        <v>460</v>
      </c>
      <c r="P579" s="89" t="s">
        <v>804</v>
      </c>
      <c r="Q579" s="89">
        <v>86.71</v>
      </c>
      <c r="R579" s="89">
        <v>340.36</v>
      </c>
      <c r="S579" s="89">
        <v>21.39</v>
      </c>
      <c r="T579" s="89" t="s">
        <v>805</v>
      </c>
      <c r="U579" s="90">
        <v>45567</v>
      </c>
      <c r="V579" s="89" t="s">
        <v>1296</v>
      </c>
      <c r="W579" s="89" t="s">
        <v>806</v>
      </c>
      <c r="X579" s="89" t="s">
        <v>807</v>
      </c>
      <c r="Y579" s="89" t="s">
        <v>808</v>
      </c>
      <c r="Z579" s="89" t="s">
        <v>809</v>
      </c>
      <c r="AA579" s="89"/>
      <c r="AB579" s="89" t="s">
        <v>882</v>
      </c>
      <c r="AC579" s="89"/>
      <c r="AD579" s="89"/>
      <c r="AE579" s="89"/>
      <c r="AF579" s="89"/>
      <c r="AG579" s="89" t="s">
        <v>811</v>
      </c>
      <c r="AH579" s="89">
        <v>9</v>
      </c>
      <c r="AI579" s="89" t="s">
        <v>812</v>
      </c>
      <c r="AJ579" s="89">
        <v>-7610.04</v>
      </c>
      <c r="AK579" s="89">
        <v>0.52</v>
      </c>
    </row>
    <row r="580" spans="1:37" x14ac:dyDescent="0.3">
      <c r="A580" s="89" t="s">
        <v>877</v>
      </c>
      <c r="B580" s="89" t="s">
        <v>1154</v>
      </c>
      <c r="C580" s="89" t="s">
        <v>802</v>
      </c>
      <c r="D580" s="89">
        <v>160</v>
      </c>
      <c r="E580" s="89" t="s">
        <v>803</v>
      </c>
      <c r="F580" s="89">
        <v>-72.81</v>
      </c>
      <c r="G580" s="89">
        <v>253.31</v>
      </c>
      <c r="H580" s="89"/>
      <c r="I580" s="89"/>
      <c r="J580" s="89"/>
      <c r="K580" s="89">
        <v>66.510000000000005</v>
      </c>
      <c r="L580" s="89">
        <v>-42.162889999999997</v>
      </c>
      <c r="M580" s="89" t="s">
        <v>460</v>
      </c>
      <c r="N580" s="89">
        <v>145.59175999999999</v>
      </c>
      <c r="O580" s="89" t="s">
        <v>460</v>
      </c>
      <c r="P580" s="89" t="s">
        <v>804</v>
      </c>
      <c r="Q580" s="89">
        <v>338.54</v>
      </c>
      <c r="R580" s="89">
        <v>232.18</v>
      </c>
      <c r="S580" s="89">
        <v>21.79</v>
      </c>
      <c r="T580" s="89" t="s">
        <v>805</v>
      </c>
      <c r="U580" s="90">
        <v>45567</v>
      </c>
      <c r="V580" s="89" t="s">
        <v>1297</v>
      </c>
      <c r="W580" s="89" t="s">
        <v>806</v>
      </c>
      <c r="X580" s="89" t="s">
        <v>807</v>
      </c>
      <c r="Y580" s="89" t="s">
        <v>808</v>
      </c>
      <c r="Z580" s="89" t="s">
        <v>809</v>
      </c>
      <c r="AA580" s="89"/>
      <c r="AB580" s="89" t="s">
        <v>882</v>
      </c>
      <c r="AC580" s="89"/>
      <c r="AD580" s="89"/>
      <c r="AE580" s="89"/>
      <c r="AF580" s="89"/>
      <c r="AG580" s="89" t="s">
        <v>811</v>
      </c>
      <c r="AH580" s="89">
        <v>9</v>
      </c>
      <c r="AI580" s="89" t="s">
        <v>812</v>
      </c>
      <c r="AJ580" s="89">
        <v>-10731.34</v>
      </c>
      <c r="AK580" s="89">
        <v>0.52</v>
      </c>
    </row>
    <row r="581" spans="1:37" x14ac:dyDescent="0.3">
      <c r="A581" s="89" t="s">
        <v>877</v>
      </c>
      <c r="B581" s="89" t="s">
        <v>879</v>
      </c>
      <c r="C581" s="89" t="s">
        <v>813</v>
      </c>
      <c r="D581" s="89">
        <v>161</v>
      </c>
      <c r="E581" s="89" t="s">
        <v>803</v>
      </c>
      <c r="F581" s="89">
        <v>-73.62</v>
      </c>
      <c r="G581" s="89">
        <v>253.32</v>
      </c>
      <c r="H581" s="89"/>
      <c r="I581" s="89"/>
      <c r="J581" s="89"/>
      <c r="K581" s="89">
        <v>36.35</v>
      </c>
      <c r="L581" s="89">
        <v>-42.162880000000001</v>
      </c>
      <c r="M581" s="89" t="s">
        <v>460</v>
      </c>
      <c r="N581" s="89">
        <v>145.59172000000001</v>
      </c>
      <c r="O581" s="89" t="s">
        <v>460</v>
      </c>
      <c r="P581" s="89" t="s">
        <v>804</v>
      </c>
      <c r="Q581" s="89">
        <v>64.52</v>
      </c>
      <c r="R581" s="89">
        <v>319.04000000000002</v>
      </c>
      <c r="S581" s="89">
        <v>26.28</v>
      </c>
      <c r="T581" s="89" t="s">
        <v>805</v>
      </c>
      <c r="U581" s="90">
        <v>45568</v>
      </c>
      <c r="V581" s="89" t="s">
        <v>1298</v>
      </c>
      <c r="W581" s="89" t="s">
        <v>806</v>
      </c>
      <c r="X581" s="89" t="s">
        <v>807</v>
      </c>
      <c r="Y581" s="89" t="s">
        <v>808</v>
      </c>
      <c r="Z581" s="89" t="s">
        <v>809</v>
      </c>
      <c r="AA581" s="89"/>
      <c r="AB581" s="89" t="s">
        <v>882</v>
      </c>
      <c r="AC581" s="89"/>
      <c r="AD581" s="89"/>
      <c r="AE581" s="89"/>
      <c r="AF581" s="89"/>
      <c r="AG581" s="89" t="s">
        <v>811</v>
      </c>
      <c r="AH581" s="89">
        <v>9</v>
      </c>
      <c r="AI581" s="89" t="s">
        <v>812</v>
      </c>
      <c r="AJ581" s="89">
        <v>-39233.79</v>
      </c>
      <c r="AK581" s="89">
        <v>0.56999999999999995</v>
      </c>
    </row>
    <row r="582" spans="1:37" x14ac:dyDescent="0.3">
      <c r="A582" s="89" t="s">
        <v>877</v>
      </c>
      <c r="B582" s="89" t="s">
        <v>879</v>
      </c>
      <c r="C582" s="89" t="s">
        <v>802</v>
      </c>
      <c r="D582" s="89">
        <v>161</v>
      </c>
      <c r="E582" s="89" t="s">
        <v>803</v>
      </c>
      <c r="F582" s="89">
        <v>-73.83</v>
      </c>
      <c r="G582" s="89">
        <v>254.59</v>
      </c>
      <c r="H582" s="89"/>
      <c r="I582" s="89"/>
      <c r="J582" s="89"/>
      <c r="K582" s="89">
        <v>33.61</v>
      </c>
      <c r="L582" s="89">
        <v>-42.162880000000001</v>
      </c>
      <c r="M582" s="89" t="s">
        <v>460</v>
      </c>
      <c r="N582" s="89">
        <v>145.59172000000001</v>
      </c>
      <c r="O582" s="89" t="s">
        <v>460</v>
      </c>
      <c r="P582" s="89" t="s">
        <v>804</v>
      </c>
      <c r="Q582" s="89">
        <v>260.04000000000002</v>
      </c>
      <c r="R582" s="89">
        <v>156.06</v>
      </c>
      <c r="S582" s="89">
        <v>26.02</v>
      </c>
      <c r="T582" s="89" t="s">
        <v>805</v>
      </c>
      <c r="U582" s="90">
        <v>45568</v>
      </c>
      <c r="V582" s="89" t="s">
        <v>1299</v>
      </c>
      <c r="W582" s="89" t="s">
        <v>806</v>
      </c>
      <c r="X582" s="89" t="s">
        <v>807</v>
      </c>
      <c r="Y582" s="89" t="s">
        <v>808</v>
      </c>
      <c r="Z582" s="89" t="s">
        <v>809</v>
      </c>
      <c r="AA582" s="89"/>
      <c r="AB582" s="89" t="s">
        <v>810</v>
      </c>
      <c r="AC582" s="89">
        <v>-40.073560000000001</v>
      </c>
      <c r="AD582" s="89">
        <v>-11.384119999999999</v>
      </c>
      <c r="AE582" s="89">
        <v>-155.50852</v>
      </c>
      <c r="AF582" s="89">
        <v>0.31</v>
      </c>
      <c r="AG582" s="89" t="s">
        <v>811</v>
      </c>
      <c r="AH582" s="89">
        <v>9</v>
      </c>
      <c r="AI582" s="89" t="s">
        <v>812</v>
      </c>
      <c r="AJ582" s="89">
        <v>-46250.61</v>
      </c>
      <c r="AK582" s="89">
        <v>0.56999999999999995</v>
      </c>
    </row>
    <row r="583" spans="1:37" x14ac:dyDescent="0.3">
      <c r="A583" s="89" t="s">
        <v>877</v>
      </c>
      <c r="B583" s="89" t="s">
        <v>1154</v>
      </c>
      <c r="C583" s="89" t="s">
        <v>813</v>
      </c>
      <c r="D583" s="89">
        <v>162</v>
      </c>
      <c r="E583" s="89" t="s">
        <v>803</v>
      </c>
      <c r="F583" s="89">
        <v>-72.67</v>
      </c>
      <c r="G583" s="89">
        <v>253.85</v>
      </c>
      <c r="H583" s="89"/>
      <c r="I583" s="89"/>
      <c r="J583" s="89"/>
      <c r="K583" s="89">
        <v>67.930000000000007</v>
      </c>
      <c r="L583" s="89">
        <v>-42.162889999999997</v>
      </c>
      <c r="M583" s="89" t="s">
        <v>460</v>
      </c>
      <c r="N583" s="89">
        <v>145.59175999999999</v>
      </c>
      <c r="O583" s="89" t="s">
        <v>460</v>
      </c>
      <c r="P583" s="89" t="s">
        <v>804</v>
      </c>
      <c r="Q583" s="89">
        <v>292.55</v>
      </c>
      <c r="R583" s="89">
        <v>186.65</v>
      </c>
      <c r="S583" s="89">
        <v>21.39</v>
      </c>
      <c r="T583" s="89" t="s">
        <v>805</v>
      </c>
      <c r="U583" s="90">
        <v>45567</v>
      </c>
      <c r="V583" s="89" t="s">
        <v>1300</v>
      </c>
      <c r="W583" s="89" t="s">
        <v>806</v>
      </c>
      <c r="X583" s="89" t="s">
        <v>807</v>
      </c>
      <c r="Y583" s="89" t="s">
        <v>808</v>
      </c>
      <c r="Z583" s="89" t="s">
        <v>809</v>
      </c>
      <c r="AA583" s="89"/>
      <c r="AB583" s="89" t="s">
        <v>882</v>
      </c>
      <c r="AC583" s="89"/>
      <c r="AD583" s="89"/>
      <c r="AE583" s="89"/>
      <c r="AF583" s="89"/>
      <c r="AG583" s="89" t="s">
        <v>811</v>
      </c>
      <c r="AH583" s="89">
        <v>9</v>
      </c>
      <c r="AI583" s="89" t="s">
        <v>812</v>
      </c>
      <c r="AJ583" s="89">
        <v>-7815.88</v>
      </c>
      <c r="AK583" s="89">
        <v>0.52</v>
      </c>
    </row>
    <row r="584" spans="1:37" x14ac:dyDescent="0.3">
      <c r="A584" s="89" t="s">
        <v>877</v>
      </c>
      <c r="B584" s="89" t="s">
        <v>879</v>
      </c>
      <c r="C584" s="89" t="s">
        <v>813</v>
      </c>
      <c r="D584" s="89">
        <v>162</v>
      </c>
      <c r="E584" s="89" t="s">
        <v>803</v>
      </c>
      <c r="F584" s="89">
        <v>-73.680000000000007</v>
      </c>
      <c r="G584" s="89">
        <v>253.71</v>
      </c>
      <c r="H584" s="89"/>
      <c r="I584" s="89"/>
      <c r="J584" s="89"/>
      <c r="K584" s="89">
        <v>37.44</v>
      </c>
      <c r="L584" s="89">
        <v>-42.162880000000001</v>
      </c>
      <c r="M584" s="89" t="s">
        <v>460</v>
      </c>
      <c r="N584" s="89">
        <v>145.59172000000001</v>
      </c>
      <c r="O584" s="89" t="s">
        <v>460</v>
      </c>
      <c r="P584" s="89" t="s">
        <v>804</v>
      </c>
      <c r="Q584" s="89">
        <v>2.61</v>
      </c>
      <c r="R584" s="89">
        <v>257.52999999999997</v>
      </c>
      <c r="S584" s="89">
        <v>26.28</v>
      </c>
      <c r="T584" s="89" t="s">
        <v>805</v>
      </c>
      <c r="U584" s="90">
        <v>45568</v>
      </c>
      <c r="V584" s="89" t="s">
        <v>1301</v>
      </c>
      <c r="W584" s="89" t="s">
        <v>806</v>
      </c>
      <c r="X584" s="89" t="s">
        <v>807</v>
      </c>
      <c r="Y584" s="89" t="s">
        <v>808</v>
      </c>
      <c r="Z584" s="89" t="s">
        <v>809</v>
      </c>
      <c r="AA584" s="89"/>
      <c r="AB584" s="89" t="s">
        <v>882</v>
      </c>
      <c r="AC584" s="89"/>
      <c r="AD584" s="89"/>
      <c r="AE584" s="89"/>
      <c r="AF584" s="89"/>
      <c r="AG584" s="89" t="s">
        <v>811</v>
      </c>
      <c r="AH584" s="89">
        <v>9</v>
      </c>
      <c r="AI584" s="89" t="s">
        <v>812</v>
      </c>
      <c r="AJ584" s="89">
        <v>-39529.67</v>
      </c>
      <c r="AK584" s="89">
        <v>0.56999999999999995</v>
      </c>
    </row>
    <row r="585" spans="1:37" x14ac:dyDescent="0.3">
      <c r="A585" s="89" t="s">
        <v>877</v>
      </c>
      <c r="B585" s="89" t="s">
        <v>1154</v>
      </c>
      <c r="C585" s="89" t="s">
        <v>802</v>
      </c>
      <c r="D585" s="89">
        <v>162</v>
      </c>
      <c r="E585" s="89" t="s">
        <v>803</v>
      </c>
      <c r="F585" s="89">
        <v>-72.77</v>
      </c>
      <c r="G585" s="89">
        <v>253.32</v>
      </c>
      <c r="H585" s="89"/>
      <c r="I585" s="89"/>
      <c r="J585" s="89"/>
      <c r="K585" s="89">
        <v>65.23</v>
      </c>
      <c r="L585" s="89">
        <v>-42.162889999999997</v>
      </c>
      <c r="M585" s="89" t="s">
        <v>460</v>
      </c>
      <c r="N585" s="89">
        <v>145.59175999999999</v>
      </c>
      <c r="O585" s="89" t="s">
        <v>460</v>
      </c>
      <c r="P585" s="89" t="s">
        <v>804</v>
      </c>
      <c r="Q585" s="89">
        <v>337.67</v>
      </c>
      <c r="R585" s="89">
        <v>231.33</v>
      </c>
      <c r="S585" s="89">
        <v>21.78</v>
      </c>
      <c r="T585" s="89" t="s">
        <v>805</v>
      </c>
      <c r="U585" s="90">
        <v>45567</v>
      </c>
      <c r="V585" s="89" t="s">
        <v>1302</v>
      </c>
      <c r="W585" s="89" t="s">
        <v>806</v>
      </c>
      <c r="X585" s="89" t="s">
        <v>807</v>
      </c>
      <c r="Y585" s="89" t="s">
        <v>808</v>
      </c>
      <c r="Z585" s="89" t="s">
        <v>809</v>
      </c>
      <c r="AA585" s="89"/>
      <c r="AB585" s="89" t="s">
        <v>882</v>
      </c>
      <c r="AC585" s="89"/>
      <c r="AD585" s="89"/>
      <c r="AE585" s="89"/>
      <c r="AF585" s="89"/>
      <c r="AG585" s="89" t="s">
        <v>811</v>
      </c>
      <c r="AH585" s="89">
        <v>9</v>
      </c>
      <c r="AI585" s="89" t="s">
        <v>812</v>
      </c>
      <c r="AJ585" s="89">
        <v>-10730.47</v>
      </c>
      <c r="AK585" s="89">
        <v>0.52</v>
      </c>
    </row>
    <row r="586" spans="1:37" x14ac:dyDescent="0.3">
      <c r="A586" s="89" t="s">
        <v>877</v>
      </c>
      <c r="B586" s="89" t="s">
        <v>879</v>
      </c>
      <c r="C586" s="89" t="s">
        <v>802</v>
      </c>
      <c r="D586" s="89">
        <v>162</v>
      </c>
      <c r="E586" s="89" t="s">
        <v>803</v>
      </c>
      <c r="F586" s="89">
        <v>-73.819999999999993</v>
      </c>
      <c r="G586" s="89">
        <v>254.54</v>
      </c>
      <c r="H586" s="89"/>
      <c r="I586" s="89"/>
      <c r="J586" s="89"/>
      <c r="K586" s="89">
        <v>33.99</v>
      </c>
      <c r="L586" s="89">
        <v>-42.162880000000001</v>
      </c>
      <c r="M586" s="89" t="s">
        <v>460</v>
      </c>
      <c r="N586" s="89">
        <v>145.59172000000001</v>
      </c>
      <c r="O586" s="89" t="s">
        <v>460</v>
      </c>
      <c r="P586" s="89" t="s">
        <v>804</v>
      </c>
      <c r="Q586" s="89">
        <v>257.58</v>
      </c>
      <c r="R586" s="89">
        <v>153.54</v>
      </c>
      <c r="S586" s="89">
        <v>26.02</v>
      </c>
      <c r="T586" s="89" t="s">
        <v>805</v>
      </c>
      <c r="U586" s="90">
        <v>45568</v>
      </c>
      <c r="V586" s="89" t="s">
        <v>1303</v>
      </c>
      <c r="W586" s="89" t="s">
        <v>806</v>
      </c>
      <c r="X586" s="89" t="s">
        <v>807</v>
      </c>
      <c r="Y586" s="89" t="s">
        <v>808</v>
      </c>
      <c r="Z586" s="89" t="s">
        <v>809</v>
      </c>
      <c r="AA586" s="89"/>
      <c r="AB586" s="89" t="s">
        <v>810</v>
      </c>
      <c r="AC586" s="89">
        <v>-40.342089999999999</v>
      </c>
      <c r="AD586" s="89">
        <v>-11.458259999999999</v>
      </c>
      <c r="AE586" s="89">
        <v>-156.46893</v>
      </c>
      <c r="AF586" s="89">
        <v>0.51</v>
      </c>
      <c r="AG586" s="89" t="s">
        <v>811</v>
      </c>
      <c r="AH586" s="89">
        <v>9</v>
      </c>
      <c r="AI586" s="89" t="s">
        <v>812</v>
      </c>
      <c r="AJ586" s="89">
        <v>-46248.15</v>
      </c>
      <c r="AK586" s="89">
        <v>0.56999999999999995</v>
      </c>
    </row>
    <row r="587" spans="1:37" x14ac:dyDescent="0.3">
      <c r="A587" s="89" t="s">
        <v>877</v>
      </c>
      <c r="B587" s="89" t="s">
        <v>879</v>
      </c>
      <c r="C587" s="89" t="s">
        <v>813</v>
      </c>
      <c r="D587" s="89">
        <v>163</v>
      </c>
      <c r="E587" s="89" t="s">
        <v>803</v>
      </c>
      <c r="F587" s="89">
        <v>-73.63</v>
      </c>
      <c r="G587" s="89">
        <v>254.09</v>
      </c>
      <c r="H587" s="89"/>
      <c r="I587" s="89"/>
      <c r="J587" s="89"/>
      <c r="K587" s="89">
        <v>37.35</v>
      </c>
      <c r="L587" s="89">
        <v>-42.162880000000001</v>
      </c>
      <c r="M587" s="89" t="s">
        <v>460</v>
      </c>
      <c r="N587" s="89">
        <v>145.59172000000001</v>
      </c>
      <c r="O587" s="89" t="s">
        <v>460</v>
      </c>
      <c r="P587" s="89" t="s">
        <v>804</v>
      </c>
      <c r="Q587" s="89">
        <v>282.33</v>
      </c>
      <c r="R587" s="89">
        <v>177.64</v>
      </c>
      <c r="S587" s="89">
        <v>26.27</v>
      </c>
      <c r="T587" s="89" t="s">
        <v>805</v>
      </c>
      <c r="U587" s="90">
        <v>45568</v>
      </c>
      <c r="V587" s="89" t="s">
        <v>1304</v>
      </c>
      <c r="W587" s="89" t="s">
        <v>806</v>
      </c>
      <c r="X587" s="89" t="s">
        <v>807</v>
      </c>
      <c r="Y587" s="89" t="s">
        <v>808</v>
      </c>
      <c r="Z587" s="89" t="s">
        <v>809</v>
      </c>
      <c r="AA587" s="89"/>
      <c r="AB587" s="89" t="s">
        <v>882</v>
      </c>
      <c r="AC587" s="89"/>
      <c r="AD587" s="89"/>
      <c r="AE587" s="89"/>
      <c r="AF587" s="89"/>
      <c r="AG587" s="89" t="s">
        <v>811</v>
      </c>
      <c r="AH587" s="89">
        <v>9</v>
      </c>
      <c r="AI587" s="89" t="s">
        <v>812</v>
      </c>
      <c r="AJ587" s="89">
        <v>-39809.39</v>
      </c>
      <c r="AK587" s="89">
        <v>0.56999999999999995</v>
      </c>
    </row>
    <row r="588" spans="1:37" x14ac:dyDescent="0.3">
      <c r="A588" s="89" t="s">
        <v>877</v>
      </c>
      <c r="B588" s="89" t="s">
        <v>879</v>
      </c>
      <c r="C588" s="89" t="s">
        <v>802</v>
      </c>
      <c r="D588" s="89">
        <v>163</v>
      </c>
      <c r="E588" s="89" t="s">
        <v>803</v>
      </c>
      <c r="F588" s="89">
        <v>-73.760000000000005</v>
      </c>
      <c r="G588" s="89">
        <v>254.48</v>
      </c>
      <c r="H588" s="89"/>
      <c r="I588" s="89"/>
      <c r="J588" s="89"/>
      <c r="K588" s="89">
        <v>35.270000000000003</v>
      </c>
      <c r="L588" s="89">
        <v>-42.162880000000001</v>
      </c>
      <c r="M588" s="89" t="s">
        <v>460</v>
      </c>
      <c r="N588" s="89">
        <v>145.59172000000001</v>
      </c>
      <c r="O588" s="89" t="s">
        <v>460</v>
      </c>
      <c r="P588" s="89" t="s">
        <v>804</v>
      </c>
      <c r="Q588" s="89">
        <v>258.64</v>
      </c>
      <c r="R588" s="89">
        <v>154.54</v>
      </c>
      <c r="S588" s="89">
        <v>26.02</v>
      </c>
      <c r="T588" s="89" t="s">
        <v>805</v>
      </c>
      <c r="U588" s="90">
        <v>45568</v>
      </c>
      <c r="V588" s="89" t="s">
        <v>1305</v>
      </c>
      <c r="W588" s="89" t="s">
        <v>806</v>
      </c>
      <c r="X588" s="89" t="s">
        <v>807</v>
      </c>
      <c r="Y588" s="89" t="s">
        <v>808</v>
      </c>
      <c r="Z588" s="89" t="s">
        <v>809</v>
      </c>
      <c r="AA588" s="89"/>
      <c r="AB588" s="89" t="s">
        <v>810</v>
      </c>
      <c r="AC588" s="89">
        <v>-40.611109999999996</v>
      </c>
      <c r="AD588" s="89">
        <v>-11.532819999999999</v>
      </c>
      <c r="AE588" s="89">
        <v>-157.42918</v>
      </c>
      <c r="AF588" s="89">
        <v>1.87</v>
      </c>
      <c r="AG588" s="89" t="s">
        <v>811</v>
      </c>
      <c r="AH588" s="89">
        <v>9</v>
      </c>
      <c r="AI588" s="89" t="s">
        <v>812</v>
      </c>
      <c r="AJ588" s="89">
        <v>-46249.21</v>
      </c>
      <c r="AK588" s="89">
        <v>0.56999999999999995</v>
      </c>
    </row>
    <row r="589" spans="1:37" x14ac:dyDescent="0.3">
      <c r="A589" s="89" t="s">
        <v>877</v>
      </c>
      <c r="B589" s="89" t="s">
        <v>1154</v>
      </c>
      <c r="C589" s="89" t="s">
        <v>802</v>
      </c>
      <c r="D589" s="89">
        <v>164</v>
      </c>
      <c r="E589" s="89" t="s">
        <v>803</v>
      </c>
      <c r="F589" s="89">
        <v>-72.73</v>
      </c>
      <c r="G589" s="89">
        <v>253.46</v>
      </c>
      <c r="H589" s="89"/>
      <c r="I589" s="89"/>
      <c r="J589" s="89"/>
      <c r="K589" s="89">
        <v>61.16</v>
      </c>
      <c r="L589" s="89">
        <v>-42.162889999999997</v>
      </c>
      <c r="M589" s="89" t="s">
        <v>460</v>
      </c>
      <c r="N589" s="89">
        <v>145.59175999999999</v>
      </c>
      <c r="O589" s="89" t="s">
        <v>460</v>
      </c>
      <c r="P589" s="89" t="s">
        <v>804</v>
      </c>
      <c r="Q589" s="89">
        <v>339.17</v>
      </c>
      <c r="R589" s="89">
        <v>232.97</v>
      </c>
      <c r="S589" s="89">
        <v>21.77</v>
      </c>
      <c r="T589" s="89" t="s">
        <v>805</v>
      </c>
      <c r="U589" s="90">
        <v>45567</v>
      </c>
      <c r="V589" s="89" t="s">
        <v>1306</v>
      </c>
      <c r="W589" s="89" t="s">
        <v>806</v>
      </c>
      <c r="X589" s="89" t="s">
        <v>807</v>
      </c>
      <c r="Y589" s="89" t="s">
        <v>808</v>
      </c>
      <c r="Z589" s="89" t="s">
        <v>809</v>
      </c>
      <c r="AA589" s="89"/>
      <c r="AB589" s="89" t="s">
        <v>882</v>
      </c>
      <c r="AC589" s="89"/>
      <c r="AD589" s="89"/>
      <c r="AE589" s="89"/>
      <c r="AF589" s="89"/>
      <c r="AG589" s="89" t="s">
        <v>811</v>
      </c>
      <c r="AH589" s="89">
        <v>9</v>
      </c>
      <c r="AI589" s="89" t="s">
        <v>812</v>
      </c>
      <c r="AJ589" s="89">
        <v>-10731.97</v>
      </c>
      <c r="AK589" s="89">
        <v>0.52</v>
      </c>
    </row>
    <row r="590" spans="1:37" x14ac:dyDescent="0.3">
      <c r="A590" s="89" t="s">
        <v>877</v>
      </c>
      <c r="B590" s="89" t="s">
        <v>879</v>
      </c>
      <c r="C590" s="89" t="s">
        <v>813</v>
      </c>
      <c r="D590" s="89">
        <v>164</v>
      </c>
      <c r="E590" s="89" t="s">
        <v>803</v>
      </c>
      <c r="F590" s="89">
        <v>-73.53</v>
      </c>
      <c r="G590" s="89">
        <v>253.2</v>
      </c>
      <c r="H590" s="89"/>
      <c r="I590" s="89"/>
      <c r="J590" s="89"/>
      <c r="K590" s="89">
        <v>37.06</v>
      </c>
      <c r="L590" s="89">
        <v>-42.162880000000001</v>
      </c>
      <c r="M590" s="89" t="s">
        <v>460</v>
      </c>
      <c r="N590" s="89">
        <v>145.59172000000001</v>
      </c>
      <c r="O590" s="89" t="s">
        <v>460</v>
      </c>
      <c r="P590" s="89" t="s">
        <v>804</v>
      </c>
      <c r="Q590" s="89">
        <v>63.78</v>
      </c>
      <c r="R590" s="89">
        <v>318.2</v>
      </c>
      <c r="S590" s="89">
        <v>26.27</v>
      </c>
      <c r="T590" s="89" t="s">
        <v>805</v>
      </c>
      <c r="U590" s="90">
        <v>45568</v>
      </c>
      <c r="V590" s="89" t="s">
        <v>1307</v>
      </c>
      <c r="W590" s="89" t="s">
        <v>806</v>
      </c>
      <c r="X590" s="89" t="s">
        <v>807</v>
      </c>
      <c r="Y590" s="89" t="s">
        <v>808</v>
      </c>
      <c r="Z590" s="89" t="s">
        <v>809</v>
      </c>
      <c r="AA590" s="89"/>
      <c r="AB590" s="89" t="s">
        <v>882</v>
      </c>
      <c r="AC590" s="89"/>
      <c r="AD590" s="89"/>
      <c r="AE590" s="89"/>
      <c r="AF590" s="89"/>
      <c r="AG590" s="89" t="s">
        <v>811</v>
      </c>
      <c r="AH590" s="89">
        <v>9</v>
      </c>
      <c r="AI590" s="89" t="s">
        <v>812</v>
      </c>
      <c r="AJ590" s="89">
        <v>-39948.68</v>
      </c>
      <c r="AK590" s="89">
        <v>0.56999999999999995</v>
      </c>
    </row>
    <row r="591" spans="1:37" x14ac:dyDescent="0.3">
      <c r="A591" s="89" t="s">
        <v>877</v>
      </c>
      <c r="B591" s="89" t="s">
        <v>879</v>
      </c>
      <c r="C591" s="89" t="s">
        <v>802</v>
      </c>
      <c r="D591" s="89">
        <v>164</v>
      </c>
      <c r="E591" s="89" t="s">
        <v>803</v>
      </c>
      <c r="F591" s="89">
        <v>-73.72</v>
      </c>
      <c r="G591" s="89">
        <v>254.5</v>
      </c>
      <c r="H591" s="89"/>
      <c r="I591" s="89"/>
      <c r="J591" s="89"/>
      <c r="K591" s="89">
        <v>31.67</v>
      </c>
      <c r="L591" s="89">
        <v>-42.162880000000001</v>
      </c>
      <c r="M591" s="89" t="s">
        <v>460</v>
      </c>
      <c r="N591" s="89">
        <v>145.59172000000001</v>
      </c>
      <c r="O591" s="89" t="s">
        <v>460</v>
      </c>
      <c r="P591" s="89" t="s">
        <v>804</v>
      </c>
      <c r="Q591" s="89">
        <v>259.07</v>
      </c>
      <c r="R591" s="89">
        <v>155</v>
      </c>
      <c r="S591" s="89">
        <v>26.02</v>
      </c>
      <c r="T591" s="89" t="s">
        <v>805</v>
      </c>
      <c r="U591" s="90">
        <v>45568</v>
      </c>
      <c r="V591" s="89" t="s">
        <v>1308</v>
      </c>
      <c r="W591" s="89" t="s">
        <v>806</v>
      </c>
      <c r="X591" s="89" t="s">
        <v>807</v>
      </c>
      <c r="Y591" s="89" t="s">
        <v>808</v>
      </c>
      <c r="Z591" s="89" t="s">
        <v>809</v>
      </c>
      <c r="AA591" s="89"/>
      <c r="AB591" s="89" t="s">
        <v>810</v>
      </c>
      <c r="AC591" s="89">
        <v>-40.88091</v>
      </c>
      <c r="AD591" s="89">
        <v>-11.60769</v>
      </c>
      <c r="AE591" s="89">
        <v>-158.38918000000001</v>
      </c>
      <c r="AF591" s="89">
        <v>1.21</v>
      </c>
      <c r="AG591" s="89" t="s">
        <v>811</v>
      </c>
      <c r="AH591" s="89">
        <v>9</v>
      </c>
      <c r="AI591" s="89" t="s">
        <v>812</v>
      </c>
      <c r="AJ591" s="89">
        <v>-46249.65</v>
      </c>
      <c r="AK591" s="89">
        <v>0.56999999999999995</v>
      </c>
    </row>
    <row r="592" spans="1:37" x14ac:dyDescent="0.3">
      <c r="A592" s="89" t="s">
        <v>877</v>
      </c>
      <c r="B592" s="89" t="s">
        <v>1154</v>
      </c>
      <c r="C592" s="89" t="s">
        <v>813</v>
      </c>
      <c r="D592" s="89">
        <v>164</v>
      </c>
      <c r="E592" s="89" t="s">
        <v>803</v>
      </c>
      <c r="F592" s="89">
        <v>-72.58</v>
      </c>
      <c r="G592" s="89">
        <v>254.1</v>
      </c>
      <c r="H592" s="89"/>
      <c r="I592" s="89"/>
      <c r="J592" s="89"/>
      <c r="K592" s="89">
        <v>68.17</v>
      </c>
      <c r="L592" s="89">
        <v>-42.162889999999997</v>
      </c>
      <c r="M592" s="89" t="s">
        <v>460</v>
      </c>
      <c r="N592" s="89">
        <v>145.59175999999999</v>
      </c>
      <c r="O592" s="89" t="s">
        <v>460</v>
      </c>
      <c r="P592" s="89" t="s">
        <v>804</v>
      </c>
      <c r="Q592" s="89">
        <v>271.04000000000002</v>
      </c>
      <c r="R592" s="89">
        <v>165.39</v>
      </c>
      <c r="S592" s="89">
        <v>21.4</v>
      </c>
      <c r="T592" s="89" t="s">
        <v>805</v>
      </c>
      <c r="U592" s="90">
        <v>45567</v>
      </c>
      <c r="V592" s="89" t="s">
        <v>1309</v>
      </c>
      <c r="W592" s="89" t="s">
        <v>806</v>
      </c>
      <c r="X592" s="89" t="s">
        <v>807</v>
      </c>
      <c r="Y592" s="89" t="s">
        <v>808</v>
      </c>
      <c r="Z592" s="89" t="s">
        <v>809</v>
      </c>
      <c r="AA592" s="89"/>
      <c r="AB592" s="89" t="s">
        <v>882</v>
      </c>
      <c r="AC592" s="89"/>
      <c r="AD592" s="89"/>
      <c r="AE592" s="89"/>
      <c r="AF592" s="89"/>
      <c r="AG592" s="89" t="s">
        <v>811</v>
      </c>
      <c r="AH592" s="89">
        <v>9</v>
      </c>
      <c r="AI592" s="89" t="s">
        <v>812</v>
      </c>
      <c r="AJ592" s="89">
        <v>-8151.85</v>
      </c>
      <c r="AK592" s="89">
        <v>0.52</v>
      </c>
    </row>
    <row r="593" spans="1:37" x14ac:dyDescent="0.3">
      <c r="A593" s="89" t="s">
        <v>877</v>
      </c>
      <c r="B593" s="89" t="s">
        <v>879</v>
      </c>
      <c r="C593" s="89" t="s">
        <v>802</v>
      </c>
      <c r="D593" s="89">
        <v>165</v>
      </c>
      <c r="E593" s="89" t="s">
        <v>803</v>
      </c>
      <c r="F593" s="89">
        <v>-73.680000000000007</v>
      </c>
      <c r="G593" s="89">
        <v>254.59</v>
      </c>
      <c r="H593" s="89"/>
      <c r="I593" s="89"/>
      <c r="J593" s="89"/>
      <c r="K593" s="89">
        <v>31.86</v>
      </c>
      <c r="L593" s="89">
        <v>-42.162880000000001</v>
      </c>
      <c r="M593" s="89" t="s">
        <v>460</v>
      </c>
      <c r="N593" s="89">
        <v>145.59172000000001</v>
      </c>
      <c r="O593" s="89" t="s">
        <v>460</v>
      </c>
      <c r="P593" s="89" t="s">
        <v>804</v>
      </c>
      <c r="Q593" s="89">
        <v>259.06</v>
      </c>
      <c r="R593" s="89">
        <v>155.07</v>
      </c>
      <c r="S593" s="89">
        <v>26.02</v>
      </c>
      <c r="T593" s="89" t="s">
        <v>805</v>
      </c>
      <c r="U593" s="90">
        <v>45568</v>
      </c>
      <c r="V593" s="89" t="s">
        <v>1310</v>
      </c>
      <c r="W593" s="89" t="s">
        <v>806</v>
      </c>
      <c r="X593" s="89" t="s">
        <v>807</v>
      </c>
      <c r="Y593" s="89" t="s">
        <v>808</v>
      </c>
      <c r="Z593" s="89" t="s">
        <v>809</v>
      </c>
      <c r="AA593" s="89"/>
      <c r="AB593" s="89" t="s">
        <v>810</v>
      </c>
      <c r="AC593" s="89">
        <v>-41.151420000000002</v>
      </c>
      <c r="AD593" s="89">
        <v>-11.68248</v>
      </c>
      <c r="AE593" s="89">
        <v>-159.34898999999999</v>
      </c>
      <c r="AF593" s="89">
        <v>1.42</v>
      </c>
      <c r="AG593" s="89" t="s">
        <v>811</v>
      </c>
      <c r="AH593" s="89">
        <v>9</v>
      </c>
      <c r="AI593" s="89" t="s">
        <v>812</v>
      </c>
      <c r="AJ593" s="89">
        <v>-46249.63</v>
      </c>
      <c r="AK593" s="89">
        <v>0.56999999999999995</v>
      </c>
    </row>
    <row r="594" spans="1:37" x14ac:dyDescent="0.3">
      <c r="A594" s="89" t="s">
        <v>877</v>
      </c>
      <c r="B594" s="89" t="s">
        <v>879</v>
      </c>
      <c r="C594" s="89" t="s">
        <v>813</v>
      </c>
      <c r="D594" s="89">
        <v>165</v>
      </c>
      <c r="E594" s="89" t="s">
        <v>803</v>
      </c>
      <c r="F594" s="89">
        <v>-73.58</v>
      </c>
      <c r="G594" s="89">
        <v>253.56</v>
      </c>
      <c r="H594" s="89"/>
      <c r="I594" s="89"/>
      <c r="J594" s="89"/>
      <c r="K594" s="89">
        <v>37.35</v>
      </c>
      <c r="L594" s="89">
        <v>-42.162880000000001</v>
      </c>
      <c r="M594" s="89" t="s">
        <v>460</v>
      </c>
      <c r="N594" s="89">
        <v>145.59172000000001</v>
      </c>
      <c r="O594" s="89" t="s">
        <v>460</v>
      </c>
      <c r="P594" s="89" t="s">
        <v>804</v>
      </c>
      <c r="Q594" s="89">
        <v>353.88</v>
      </c>
      <c r="R594" s="89">
        <v>248.69</v>
      </c>
      <c r="S594" s="89">
        <v>26.26</v>
      </c>
      <c r="T594" s="89" t="s">
        <v>805</v>
      </c>
      <c r="U594" s="90">
        <v>45568</v>
      </c>
      <c r="V594" s="89" t="s">
        <v>1311</v>
      </c>
      <c r="W594" s="89" t="s">
        <v>806</v>
      </c>
      <c r="X594" s="89" t="s">
        <v>807</v>
      </c>
      <c r="Y594" s="89" t="s">
        <v>808</v>
      </c>
      <c r="Z594" s="89" t="s">
        <v>809</v>
      </c>
      <c r="AA594" s="89"/>
      <c r="AB594" s="89" t="s">
        <v>882</v>
      </c>
      <c r="AC594" s="89"/>
      <c r="AD594" s="89"/>
      <c r="AE594" s="89"/>
      <c r="AF594" s="89"/>
      <c r="AG594" s="89" t="s">
        <v>811</v>
      </c>
      <c r="AH594" s="89">
        <v>9</v>
      </c>
      <c r="AI594" s="89" t="s">
        <v>812</v>
      </c>
      <c r="AJ594" s="89">
        <v>-40238.79</v>
      </c>
      <c r="AK594" s="89">
        <v>0.56999999999999995</v>
      </c>
    </row>
    <row r="595" spans="1:37" x14ac:dyDescent="0.3">
      <c r="A595" s="89" t="s">
        <v>877</v>
      </c>
      <c r="B595" s="89" t="s">
        <v>879</v>
      </c>
      <c r="C595" s="89" t="s">
        <v>802</v>
      </c>
      <c r="D595" s="89">
        <v>166</v>
      </c>
      <c r="E595" s="89" t="s">
        <v>803</v>
      </c>
      <c r="F595" s="89">
        <v>-73.64</v>
      </c>
      <c r="G595" s="89">
        <v>254.7</v>
      </c>
      <c r="H595" s="89"/>
      <c r="I595" s="89"/>
      <c r="J595" s="89"/>
      <c r="K595" s="89">
        <v>31.48</v>
      </c>
      <c r="L595" s="89">
        <v>-42.162880000000001</v>
      </c>
      <c r="M595" s="89" t="s">
        <v>460</v>
      </c>
      <c r="N595" s="89">
        <v>145.59172000000001</v>
      </c>
      <c r="O595" s="89" t="s">
        <v>460</v>
      </c>
      <c r="P595" s="89" t="s">
        <v>804</v>
      </c>
      <c r="Q595" s="89">
        <v>257.11</v>
      </c>
      <c r="R595" s="89">
        <v>153.22999999999999</v>
      </c>
      <c r="S595" s="89">
        <v>26.03</v>
      </c>
      <c r="T595" s="89" t="s">
        <v>805</v>
      </c>
      <c r="U595" s="90">
        <v>45568</v>
      </c>
      <c r="V595" s="89" t="s">
        <v>1312</v>
      </c>
      <c r="W595" s="89" t="s">
        <v>806</v>
      </c>
      <c r="X595" s="89" t="s">
        <v>807</v>
      </c>
      <c r="Y595" s="89" t="s">
        <v>808</v>
      </c>
      <c r="Z595" s="89" t="s">
        <v>809</v>
      </c>
      <c r="AA595" s="89"/>
      <c r="AB595" s="89" t="s">
        <v>810</v>
      </c>
      <c r="AC595" s="89">
        <v>-41.422719999999998</v>
      </c>
      <c r="AD595" s="89">
        <v>-11.75698</v>
      </c>
      <c r="AE595" s="89">
        <v>-160.30859000000001</v>
      </c>
      <c r="AF595" s="89">
        <v>1.52</v>
      </c>
      <c r="AG595" s="89" t="s">
        <v>811</v>
      </c>
      <c r="AH595" s="89">
        <v>9</v>
      </c>
      <c r="AI595" s="89" t="s">
        <v>812</v>
      </c>
      <c r="AJ595" s="89">
        <v>-46247.69</v>
      </c>
      <c r="AK595" s="89">
        <v>0.56999999999999995</v>
      </c>
    </row>
    <row r="596" spans="1:37" x14ac:dyDescent="0.3">
      <c r="A596" s="89" t="s">
        <v>877</v>
      </c>
      <c r="B596" s="89" t="s">
        <v>1154</v>
      </c>
      <c r="C596" s="89" t="s">
        <v>813</v>
      </c>
      <c r="D596" s="89">
        <v>166</v>
      </c>
      <c r="E596" s="89" t="s">
        <v>803</v>
      </c>
      <c r="F596" s="89">
        <v>-72.48</v>
      </c>
      <c r="G596" s="89">
        <v>254.28</v>
      </c>
      <c r="H596" s="89"/>
      <c r="I596" s="89"/>
      <c r="J596" s="89"/>
      <c r="K596" s="89">
        <v>69.349999999999994</v>
      </c>
      <c r="L596" s="89">
        <v>-42.162889999999997</v>
      </c>
      <c r="M596" s="89" t="s">
        <v>460</v>
      </c>
      <c r="N596" s="89">
        <v>145.59175999999999</v>
      </c>
      <c r="O596" s="89" t="s">
        <v>460</v>
      </c>
      <c r="P596" s="89" t="s">
        <v>804</v>
      </c>
      <c r="Q596" s="89">
        <v>222.62</v>
      </c>
      <c r="R596" s="89">
        <v>117.16</v>
      </c>
      <c r="S596" s="89">
        <v>21.41</v>
      </c>
      <c r="T596" s="89" t="s">
        <v>805</v>
      </c>
      <c r="U596" s="90">
        <v>45567</v>
      </c>
      <c r="V596" s="89" t="s">
        <v>1313</v>
      </c>
      <c r="W596" s="89" t="s">
        <v>806</v>
      </c>
      <c r="X596" s="89" t="s">
        <v>807</v>
      </c>
      <c r="Y596" s="89" t="s">
        <v>808</v>
      </c>
      <c r="Z596" s="89" t="s">
        <v>809</v>
      </c>
      <c r="AA596" s="89"/>
      <c r="AB596" s="89" t="s">
        <v>882</v>
      </c>
      <c r="AC596" s="89"/>
      <c r="AD596" s="89"/>
      <c r="AE596" s="89"/>
      <c r="AF596" s="89"/>
      <c r="AG596" s="89" t="s">
        <v>811</v>
      </c>
      <c r="AH596" s="89">
        <v>9</v>
      </c>
      <c r="AI596" s="89" t="s">
        <v>812</v>
      </c>
      <c r="AJ596" s="89">
        <v>-8461.18</v>
      </c>
      <c r="AK596" s="89">
        <v>0.52</v>
      </c>
    </row>
    <row r="597" spans="1:37" x14ac:dyDescent="0.3">
      <c r="A597" s="89" t="s">
        <v>877</v>
      </c>
      <c r="B597" s="89" t="s">
        <v>879</v>
      </c>
      <c r="C597" s="89" t="s">
        <v>813</v>
      </c>
      <c r="D597" s="89">
        <v>166</v>
      </c>
      <c r="E597" s="89" t="s">
        <v>803</v>
      </c>
      <c r="F597" s="89">
        <v>-73.400000000000006</v>
      </c>
      <c r="G597" s="89">
        <v>253.81</v>
      </c>
      <c r="H597" s="89"/>
      <c r="I597" s="89"/>
      <c r="J597" s="89"/>
      <c r="K597" s="89">
        <v>37.159999999999997</v>
      </c>
      <c r="L597" s="89">
        <v>-42.162880000000001</v>
      </c>
      <c r="M597" s="89" t="s">
        <v>460</v>
      </c>
      <c r="N597" s="89">
        <v>145.59172000000001</v>
      </c>
      <c r="O597" s="89" t="s">
        <v>460</v>
      </c>
      <c r="P597" s="89" t="s">
        <v>804</v>
      </c>
      <c r="Q597" s="89">
        <v>117.83</v>
      </c>
      <c r="R597" s="89">
        <v>12.88</v>
      </c>
      <c r="S597" s="89">
        <v>26.26</v>
      </c>
      <c r="T597" s="89" t="s">
        <v>805</v>
      </c>
      <c r="U597" s="90">
        <v>45568</v>
      </c>
      <c r="V597" s="89" t="s">
        <v>1314</v>
      </c>
      <c r="W597" s="89" t="s">
        <v>806</v>
      </c>
      <c r="X597" s="89" t="s">
        <v>807</v>
      </c>
      <c r="Y597" s="89" t="s">
        <v>808</v>
      </c>
      <c r="Z597" s="89" t="s">
        <v>809</v>
      </c>
      <c r="AA597" s="89"/>
      <c r="AB597" s="89" t="s">
        <v>882</v>
      </c>
      <c r="AC597" s="89"/>
      <c r="AD597" s="89"/>
      <c r="AE597" s="89"/>
      <c r="AF597" s="89"/>
      <c r="AG597" s="89" t="s">
        <v>811</v>
      </c>
      <c r="AH597" s="89">
        <v>9</v>
      </c>
      <c r="AI597" s="89" t="s">
        <v>812</v>
      </c>
      <c r="AJ597" s="89">
        <v>-40360.400000000001</v>
      </c>
      <c r="AK597" s="89">
        <v>0.56999999999999995</v>
      </c>
    </row>
    <row r="598" spans="1:37" x14ac:dyDescent="0.3">
      <c r="A598" s="89" t="s">
        <v>877</v>
      </c>
      <c r="B598" s="89" t="s">
        <v>1154</v>
      </c>
      <c r="C598" s="89" t="s">
        <v>802</v>
      </c>
      <c r="D598" s="89">
        <v>166</v>
      </c>
      <c r="E598" s="89" t="s">
        <v>803</v>
      </c>
      <c r="F598" s="89">
        <v>-72.680000000000007</v>
      </c>
      <c r="G598" s="89">
        <v>253.53</v>
      </c>
      <c r="H598" s="89"/>
      <c r="I598" s="89"/>
      <c r="J598" s="89"/>
      <c r="K598" s="89">
        <v>65.75</v>
      </c>
      <c r="L598" s="89">
        <v>-42.162889999999997</v>
      </c>
      <c r="M598" s="89" t="s">
        <v>460</v>
      </c>
      <c r="N598" s="89">
        <v>145.59175999999999</v>
      </c>
      <c r="O598" s="89" t="s">
        <v>460</v>
      </c>
      <c r="P598" s="89" t="s">
        <v>804</v>
      </c>
      <c r="Q598" s="89">
        <v>335.4</v>
      </c>
      <c r="R598" s="89">
        <v>229.26</v>
      </c>
      <c r="S598" s="89">
        <v>21.75</v>
      </c>
      <c r="T598" s="89" t="s">
        <v>805</v>
      </c>
      <c r="U598" s="90">
        <v>45567</v>
      </c>
      <c r="V598" s="89" t="s">
        <v>1315</v>
      </c>
      <c r="W598" s="89" t="s">
        <v>806</v>
      </c>
      <c r="X598" s="89" t="s">
        <v>807</v>
      </c>
      <c r="Y598" s="89" t="s">
        <v>808</v>
      </c>
      <c r="Z598" s="89" t="s">
        <v>809</v>
      </c>
      <c r="AA598" s="89"/>
      <c r="AB598" s="89" t="s">
        <v>882</v>
      </c>
      <c r="AC598" s="89"/>
      <c r="AD598" s="89"/>
      <c r="AE598" s="89"/>
      <c r="AF598" s="89"/>
      <c r="AG598" s="89" t="s">
        <v>811</v>
      </c>
      <c r="AH598" s="89">
        <v>9</v>
      </c>
      <c r="AI598" s="89" t="s">
        <v>812</v>
      </c>
      <c r="AJ598" s="89">
        <v>-10728.2</v>
      </c>
      <c r="AK598" s="89">
        <v>0.52</v>
      </c>
    </row>
    <row r="599" spans="1:37" x14ac:dyDescent="0.3">
      <c r="A599" s="89" t="s">
        <v>877</v>
      </c>
      <c r="B599" s="89" t="s">
        <v>879</v>
      </c>
      <c r="C599" s="89" t="s">
        <v>813</v>
      </c>
      <c r="D599" s="89">
        <v>167</v>
      </c>
      <c r="E599" s="89" t="s">
        <v>803</v>
      </c>
      <c r="F599" s="89">
        <v>-73.5</v>
      </c>
      <c r="G599" s="89">
        <v>253.56</v>
      </c>
      <c r="H599" s="89"/>
      <c r="I599" s="89"/>
      <c r="J599" s="89"/>
      <c r="K599" s="89">
        <v>36.31</v>
      </c>
      <c r="L599" s="89">
        <v>-42.162880000000001</v>
      </c>
      <c r="M599" s="89" t="s">
        <v>460</v>
      </c>
      <c r="N599" s="89">
        <v>145.59172000000001</v>
      </c>
      <c r="O599" s="89" t="s">
        <v>460</v>
      </c>
      <c r="P599" s="89" t="s">
        <v>804</v>
      </c>
      <c r="Q599" s="89">
        <v>48.17</v>
      </c>
      <c r="R599" s="89">
        <v>302.98</v>
      </c>
      <c r="S599" s="89">
        <v>26.25</v>
      </c>
      <c r="T599" s="89" t="s">
        <v>805</v>
      </c>
      <c r="U599" s="90">
        <v>45568</v>
      </c>
      <c r="V599" s="89" t="s">
        <v>1316</v>
      </c>
      <c r="W599" s="89" t="s">
        <v>806</v>
      </c>
      <c r="X599" s="89" t="s">
        <v>807</v>
      </c>
      <c r="Y599" s="89" t="s">
        <v>808</v>
      </c>
      <c r="Z599" s="89" t="s">
        <v>809</v>
      </c>
      <c r="AA599" s="89"/>
      <c r="AB599" s="89" t="s">
        <v>882</v>
      </c>
      <c r="AC599" s="89"/>
      <c r="AD599" s="89"/>
      <c r="AE599" s="89"/>
      <c r="AF599" s="89"/>
      <c r="AG599" s="89" t="s">
        <v>811</v>
      </c>
      <c r="AH599" s="89">
        <v>9</v>
      </c>
      <c r="AI599" s="89" t="s">
        <v>812</v>
      </c>
      <c r="AJ599" s="89">
        <v>-40647.93</v>
      </c>
      <c r="AK599" s="89">
        <v>0.56999999999999995</v>
      </c>
    </row>
    <row r="600" spans="1:37" x14ac:dyDescent="0.3">
      <c r="A600" s="89" t="s">
        <v>877</v>
      </c>
      <c r="B600" s="89" t="s">
        <v>879</v>
      </c>
      <c r="C600" s="89" t="s">
        <v>802</v>
      </c>
      <c r="D600" s="89">
        <v>167</v>
      </c>
      <c r="E600" s="89" t="s">
        <v>803</v>
      </c>
      <c r="F600" s="89">
        <v>-73.63</v>
      </c>
      <c r="G600" s="89">
        <v>254.71</v>
      </c>
      <c r="H600" s="89"/>
      <c r="I600" s="89"/>
      <c r="J600" s="89"/>
      <c r="K600" s="89">
        <v>33.04</v>
      </c>
      <c r="L600" s="89">
        <v>-42.162880000000001</v>
      </c>
      <c r="M600" s="89" t="s">
        <v>460</v>
      </c>
      <c r="N600" s="89">
        <v>145.59172000000001</v>
      </c>
      <c r="O600" s="89" t="s">
        <v>460</v>
      </c>
      <c r="P600" s="89" t="s">
        <v>804</v>
      </c>
      <c r="Q600" s="89">
        <v>257.72000000000003</v>
      </c>
      <c r="R600" s="89">
        <v>153.85</v>
      </c>
      <c r="S600" s="89">
        <v>26.03</v>
      </c>
      <c r="T600" s="89" t="s">
        <v>805</v>
      </c>
      <c r="U600" s="90">
        <v>45568</v>
      </c>
      <c r="V600" s="89" t="s">
        <v>1317</v>
      </c>
      <c r="W600" s="89" t="s">
        <v>806</v>
      </c>
      <c r="X600" s="89" t="s">
        <v>807</v>
      </c>
      <c r="Y600" s="89" t="s">
        <v>808</v>
      </c>
      <c r="Z600" s="89" t="s">
        <v>809</v>
      </c>
      <c r="AA600" s="89"/>
      <c r="AB600" s="89" t="s">
        <v>810</v>
      </c>
      <c r="AC600" s="89">
        <v>-41.694490000000002</v>
      </c>
      <c r="AD600" s="89">
        <v>-11.831300000000001</v>
      </c>
      <c r="AE600" s="89">
        <v>-161.26808</v>
      </c>
      <c r="AF600" s="89">
        <v>0.31</v>
      </c>
      <c r="AG600" s="89" t="s">
        <v>811</v>
      </c>
      <c r="AH600" s="89">
        <v>9</v>
      </c>
      <c r="AI600" s="89" t="s">
        <v>812</v>
      </c>
      <c r="AJ600" s="89">
        <v>-46248.29</v>
      </c>
      <c r="AK600" s="89">
        <v>0.56999999999999995</v>
      </c>
    </row>
    <row r="601" spans="1:37" x14ac:dyDescent="0.3">
      <c r="A601" s="89" t="s">
        <v>877</v>
      </c>
      <c r="B601" s="89" t="s">
        <v>879</v>
      </c>
      <c r="C601" s="89" t="s">
        <v>813</v>
      </c>
      <c r="D601" s="89">
        <v>168</v>
      </c>
      <c r="E601" s="89" t="s">
        <v>803</v>
      </c>
      <c r="F601" s="89">
        <v>-73.56</v>
      </c>
      <c r="G601" s="89">
        <v>253.67</v>
      </c>
      <c r="H601" s="89"/>
      <c r="I601" s="89"/>
      <c r="J601" s="89"/>
      <c r="K601" s="89">
        <v>36.97</v>
      </c>
      <c r="L601" s="89">
        <v>-42.162880000000001</v>
      </c>
      <c r="M601" s="89" t="s">
        <v>460</v>
      </c>
      <c r="N601" s="89">
        <v>145.59172000000001</v>
      </c>
      <c r="O601" s="89" t="s">
        <v>460</v>
      </c>
      <c r="P601" s="89" t="s">
        <v>804</v>
      </c>
      <c r="Q601" s="89">
        <v>346.03</v>
      </c>
      <c r="R601" s="89">
        <v>240.97</v>
      </c>
      <c r="S601" s="89">
        <v>26.24</v>
      </c>
      <c r="T601" s="89" t="s">
        <v>805</v>
      </c>
      <c r="U601" s="90">
        <v>45568</v>
      </c>
      <c r="V601" s="89" t="s">
        <v>1318</v>
      </c>
      <c r="W601" s="89" t="s">
        <v>806</v>
      </c>
      <c r="X601" s="89" t="s">
        <v>807</v>
      </c>
      <c r="Y601" s="89" t="s">
        <v>808</v>
      </c>
      <c r="Z601" s="89" t="s">
        <v>809</v>
      </c>
      <c r="AA601" s="89"/>
      <c r="AB601" s="89" t="s">
        <v>882</v>
      </c>
      <c r="AC601" s="89"/>
      <c r="AD601" s="89"/>
      <c r="AE601" s="89"/>
      <c r="AF601" s="89"/>
      <c r="AG601" s="89" t="s">
        <v>811</v>
      </c>
      <c r="AH601" s="89">
        <v>9</v>
      </c>
      <c r="AI601" s="89" t="s">
        <v>812</v>
      </c>
      <c r="AJ601" s="89">
        <v>-40945.800000000003</v>
      </c>
      <c r="AK601" s="89">
        <v>0.56999999999999995</v>
      </c>
    </row>
    <row r="602" spans="1:37" x14ac:dyDescent="0.3">
      <c r="A602" s="89" t="s">
        <v>877</v>
      </c>
      <c r="B602" s="89" t="s">
        <v>879</v>
      </c>
      <c r="C602" s="89" t="s">
        <v>802</v>
      </c>
      <c r="D602" s="89">
        <v>168</v>
      </c>
      <c r="E602" s="89" t="s">
        <v>803</v>
      </c>
      <c r="F602" s="89">
        <v>-73.62</v>
      </c>
      <c r="G602" s="89">
        <v>254.72</v>
      </c>
      <c r="H602" s="89"/>
      <c r="I602" s="89"/>
      <c r="J602" s="89"/>
      <c r="K602" s="89">
        <v>32.99</v>
      </c>
      <c r="L602" s="89">
        <v>-42.162880000000001</v>
      </c>
      <c r="M602" s="89" t="s">
        <v>460</v>
      </c>
      <c r="N602" s="89">
        <v>145.59172000000001</v>
      </c>
      <c r="O602" s="89" t="s">
        <v>460</v>
      </c>
      <c r="P602" s="89" t="s">
        <v>804</v>
      </c>
      <c r="Q602" s="89">
        <v>256.48</v>
      </c>
      <c r="R602" s="89">
        <v>152.62</v>
      </c>
      <c r="S602" s="89">
        <v>26.03</v>
      </c>
      <c r="T602" s="89" t="s">
        <v>805</v>
      </c>
      <c r="U602" s="90">
        <v>45568</v>
      </c>
      <c r="V602" s="89" t="s">
        <v>1319</v>
      </c>
      <c r="W602" s="89" t="s">
        <v>806</v>
      </c>
      <c r="X602" s="89" t="s">
        <v>807</v>
      </c>
      <c r="Y602" s="89" t="s">
        <v>808</v>
      </c>
      <c r="Z602" s="89" t="s">
        <v>809</v>
      </c>
      <c r="AA602" s="89"/>
      <c r="AB602" s="89" t="s">
        <v>810</v>
      </c>
      <c r="AC602" s="89">
        <v>-41.966439999999999</v>
      </c>
      <c r="AD602" s="89">
        <v>-11.905620000000001</v>
      </c>
      <c r="AE602" s="89">
        <v>-162.22752</v>
      </c>
      <c r="AF602" s="89">
        <v>0.31</v>
      </c>
      <c r="AG602" s="89" t="s">
        <v>811</v>
      </c>
      <c r="AH602" s="89">
        <v>9</v>
      </c>
      <c r="AI602" s="89" t="s">
        <v>812</v>
      </c>
      <c r="AJ602" s="89">
        <v>-46247.05</v>
      </c>
      <c r="AK602" s="89">
        <v>0.56999999999999995</v>
      </c>
    </row>
    <row r="603" spans="1:37" x14ac:dyDescent="0.3">
      <c r="A603" s="89" t="s">
        <v>877</v>
      </c>
      <c r="B603" s="89" t="s">
        <v>1154</v>
      </c>
      <c r="C603" s="89" t="s">
        <v>802</v>
      </c>
      <c r="D603" s="89">
        <v>168</v>
      </c>
      <c r="E603" s="89" t="s">
        <v>803</v>
      </c>
      <c r="F603" s="89">
        <v>-72.64</v>
      </c>
      <c r="G603" s="89">
        <v>253.61</v>
      </c>
      <c r="H603" s="89"/>
      <c r="I603" s="89"/>
      <c r="J603" s="89"/>
      <c r="K603" s="89">
        <v>64.95</v>
      </c>
      <c r="L603" s="89">
        <v>-42.162889999999997</v>
      </c>
      <c r="M603" s="89" t="s">
        <v>460</v>
      </c>
      <c r="N603" s="89">
        <v>145.59175999999999</v>
      </c>
      <c r="O603" s="89" t="s">
        <v>460</v>
      </c>
      <c r="P603" s="89" t="s">
        <v>804</v>
      </c>
      <c r="Q603" s="89">
        <v>334.08</v>
      </c>
      <c r="R603" s="89">
        <v>228.02</v>
      </c>
      <c r="S603" s="89">
        <v>21.73</v>
      </c>
      <c r="T603" s="89" t="s">
        <v>805</v>
      </c>
      <c r="U603" s="90">
        <v>45567</v>
      </c>
      <c r="V603" s="89" t="s">
        <v>1320</v>
      </c>
      <c r="W603" s="89" t="s">
        <v>806</v>
      </c>
      <c r="X603" s="89" t="s">
        <v>807</v>
      </c>
      <c r="Y603" s="89" t="s">
        <v>808</v>
      </c>
      <c r="Z603" s="89" t="s">
        <v>809</v>
      </c>
      <c r="AA603" s="89"/>
      <c r="AB603" s="89" t="s">
        <v>882</v>
      </c>
      <c r="AC603" s="89"/>
      <c r="AD603" s="89"/>
      <c r="AE603" s="89"/>
      <c r="AF603" s="89"/>
      <c r="AG603" s="89" t="s">
        <v>811</v>
      </c>
      <c r="AH603" s="89">
        <v>9</v>
      </c>
      <c r="AI603" s="89" t="s">
        <v>812</v>
      </c>
      <c r="AJ603" s="89">
        <v>-10726.88</v>
      </c>
      <c r="AK603" s="89">
        <v>0.52</v>
      </c>
    </row>
    <row r="604" spans="1:37" x14ac:dyDescent="0.3">
      <c r="A604" s="89" t="s">
        <v>877</v>
      </c>
      <c r="B604" s="89" t="s">
        <v>1154</v>
      </c>
      <c r="C604" s="89" t="s">
        <v>813</v>
      </c>
      <c r="D604" s="89">
        <v>168</v>
      </c>
      <c r="E604" s="89" t="s">
        <v>803</v>
      </c>
      <c r="F604" s="89">
        <v>-72.37</v>
      </c>
      <c r="G604" s="89">
        <v>253.84</v>
      </c>
      <c r="H604" s="89"/>
      <c r="I604" s="89"/>
      <c r="J604" s="89"/>
      <c r="K604" s="89">
        <v>68.45</v>
      </c>
      <c r="L604" s="89">
        <v>-42.162889999999997</v>
      </c>
      <c r="M604" s="89" t="s">
        <v>460</v>
      </c>
      <c r="N604" s="89">
        <v>145.59175999999999</v>
      </c>
      <c r="O604" s="89" t="s">
        <v>460</v>
      </c>
      <c r="P604" s="89" t="s">
        <v>804</v>
      </c>
      <c r="Q604" s="89">
        <v>183.68</v>
      </c>
      <c r="R604" s="89">
        <v>77.790000000000006</v>
      </c>
      <c r="S604" s="89">
        <v>21.43</v>
      </c>
      <c r="T604" s="89" t="s">
        <v>805</v>
      </c>
      <c r="U604" s="90">
        <v>45567</v>
      </c>
      <c r="V604" s="89" t="s">
        <v>1321</v>
      </c>
      <c r="W604" s="89" t="s">
        <v>806</v>
      </c>
      <c r="X604" s="89" t="s">
        <v>807</v>
      </c>
      <c r="Y604" s="89" t="s">
        <v>808</v>
      </c>
      <c r="Z604" s="89" t="s">
        <v>809</v>
      </c>
      <c r="AA604" s="89"/>
      <c r="AB604" s="89" t="s">
        <v>882</v>
      </c>
      <c r="AC604" s="89"/>
      <c r="AD604" s="89"/>
      <c r="AE604" s="89"/>
      <c r="AF604" s="89"/>
      <c r="AG604" s="89" t="s">
        <v>811</v>
      </c>
      <c r="AH604" s="89">
        <v>9</v>
      </c>
      <c r="AI604" s="89" t="s">
        <v>812</v>
      </c>
      <c r="AJ604" s="89">
        <v>-8774.34</v>
      </c>
      <c r="AK604" s="89">
        <v>0.52</v>
      </c>
    </row>
    <row r="605" spans="1:37" x14ac:dyDescent="0.3">
      <c r="A605" s="89" t="s">
        <v>877</v>
      </c>
      <c r="B605" s="89" t="s">
        <v>879</v>
      </c>
      <c r="C605" s="89" t="s">
        <v>802</v>
      </c>
      <c r="D605" s="89">
        <v>169</v>
      </c>
      <c r="E605" s="89" t="s">
        <v>803</v>
      </c>
      <c r="F605" s="89">
        <v>-73.599999999999994</v>
      </c>
      <c r="G605" s="89">
        <v>254.73</v>
      </c>
      <c r="H605" s="89"/>
      <c r="I605" s="89"/>
      <c r="J605" s="89"/>
      <c r="K605" s="89">
        <v>24.76</v>
      </c>
      <c r="L605" s="89">
        <v>-42.162880000000001</v>
      </c>
      <c r="M605" s="89" t="s">
        <v>460</v>
      </c>
      <c r="N605" s="89">
        <v>145.59172000000001</v>
      </c>
      <c r="O605" s="89" t="s">
        <v>460</v>
      </c>
      <c r="P605" s="89" t="s">
        <v>804</v>
      </c>
      <c r="Q605" s="89">
        <v>256.8</v>
      </c>
      <c r="R605" s="89">
        <v>152.94999999999999</v>
      </c>
      <c r="S605" s="89">
        <v>26.03</v>
      </c>
      <c r="T605" s="89" t="s">
        <v>805</v>
      </c>
      <c r="U605" s="90">
        <v>45568</v>
      </c>
      <c r="V605" s="89" t="s">
        <v>1322</v>
      </c>
      <c r="W605" s="89" t="s">
        <v>806</v>
      </c>
      <c r="X605" s="89" t="s">
        <v>807</v>
      </c>
      <c r="Y605" s="89" t="s">
        <v>808</v>
      </c>
      <c r="Z605" s="89" t="s">
        <v>809</v>
      </c>
      <c r="AA605" s="89"/>
      <c r="AB605" s="89" t="s">
        <v>810</v>
      </c>
      <c r="AC605" s="89">
        <v>-42.23865</v>
      </c>
      <c r="AD605" s="89">
        <v>-11.97996</v>
      </c>
      <c r="AE605" s="89">
        <v>-163.18688</v>
      </c>
      <c r="AF605" s="89">
        <v>0.61</v>
      </c>
      <c r="AG605" s="89" t="s">
        <v>811</v>
      </c>
      <c r="AH605" s="89">
        <v>9</v>
      </c>
      <c r="AI605" s="89" t="s">
        <v>812</v>
      </c>
      <c r="AJ605" s="89">
        <v>-46247.37</v>
      </c>
      <c r="AK605" s="89">
        <v>0.56999999999999995</v>
      </c>
    </row>
    <row r="606" spans="1:37" x14ac:dyDescent="0.3">
      <c r="A606" s="89" t="s">
        <v>877</v>
      </c>
      <c r="B606" s="89" t="s">
        <v>879</v>
      </c>
      <c r="C606" s="89" t="s">
        <v>813</v>
      </c>
      <c r="D606" s="89">
        <v>169</v>
      </c>
      <c r="E606" s="89" t="s">
        <v>803</v>
      </c>
      <c r="F606" s="89">
        <v>-73.38</v>
      </c>
      <c r="G606" s="89">
        <v>253.87</v>
      </c>
      <c r="H606" s="89"/>
      <c r="I606" s="89"/>
      <c r="J606" s="89"/>
      <c r="K606" s="89">
        <v>36.92</v>
      </c>
      <c r="L606" s="89">
        <v>-42.162880000000001</v>
      </c>
      <c r="M606" s="89" t="s">
        <v>460</v>
      </c>
      <c r="N606" s="89">
        <v>145.59172000000001</v>
      </c>
      <c r="O606" s="89" t="s">
        <v>460</v>
      </c>
      <c r="P606" s="89" t="s">
        <v>804</v>
      </c>
      <c r="Q606" s="89">
        <v>105.19</v>
      </c>
      <c r="R606" s="89">
        <v>0.32</v>
      </c>
      <c r="S606" s="89">
        <v>26.24</v>
      </c>
      <c r="T606" s="89" t="s">
        <v>805</v>
      </c>
      <c r="U606" s="90">
        <v>45568</v>
      </c>
      <c r="V606" s="89" t="s">
        <v>1323</v>
      </c>
      <c r="W606" s="89" t="s">
        <v>806</v>
      </c>
      <c r="X606" s="89" t="s">
        <v>807</v>
      </c>
      <c r="Y606" s="89" t="s">
        <v>808</v>
      </c>
      <c r="Z606" s="89" t="s">
        <v>809</v>
      </c>
      <c r="AA606" s="89"/>
      <c r="AB606" s="89" t="s">
        <v>882</v>
      </c>
      <c r="AC606" s="89"/>
      <c r="AD606" s="89"/>
      <c r="AE606" s="89"/>
      <c r="AF606" s="89"/>
      <c r="AG606" s="89" t="s">
        <v>811</v>
      </c>
      <c r="AH606" s="89">
        <v>9</v>
      </c>
      <c r="AI606" s="89" t="s">
        <v>812</v>
      </c>
      <c r="AJ606" s="89">
        <v>-41063.480000000003</v>
      </c>
      <c r="AK606" s="89">
        <v>0.56999999999999995</v>
      </c>
    </row>
    <row r="607" spans="1:37" x14ac:dyDescent="0.3">
      <c r="A607" s="89" t="s">
        <v>877</v>
      </c>
      <c r="B607" s="89" t="s">
        <v>1154</v>
      </c>
      <c r="C607" s="89" t="s">
        <v>802</v>
      </c>
      <c r="D607" s="89">
        <v>170</v>
      </c>
      <c r="E607" s="89" t="s">
        <v>803</v>
      </c>
      <c r="F607" s="89">
        <v>-72.599999999999994</v>
      </c>
      <c r="G607" s="89">
        <v>253.68</v>
      </c>
      <c r="H607" s="89"/>
      <c r="I607" s="89"/>
      <c r="J607" s="89"/>
      <c r="K607" s="89">
        <v>62.58</v>
      </c>
      <c r="L607" s="89">
        <v>-42.162889999999997</v>
      </c>
      <c r="M607" s="89" t="s">
        <v>460</v>
      </c>
      <c r="N607" s="89">
        <v>145.59175999999999</v>
      </c>
      <c r="O607" s="89" t="s">
        <v>460</v>
      </c>
      <c r="P607" s="89" t="s">
        <v>804</v>
      </c>
      <c r="Q607" s="89">
        <v>334.72</v>
      </c>
      <c r="R607" s="89">
        <v>228.74</v>
      </c>
      <c r="S607" s="89">
        <v>21.71</v>
      </c>
      <c r="T607" s="89" t="s">
        <v>805</v>
      </c>
      <c r="U607" s="90">
        <v>45567</v>
      </c>
      <c r="V607" s="89" t="s">
        <v>1324</v>
      </c>
      <c r="W607" s="89" t="s">
        <v>806</v>
      </c>
      <c r="X607" s="89" t="s">
        <v>807</v>
      </c>
      <c r="Y607" s="89" t="s">
        <v>808</v>
      </c>
      <c r="Z607" s="89" t="s">
        <v>809</v>
      </c>
      <c r="AA607" s="89"/>
      <c r="AB607" s="89" t="s">
        <v>882</v>
      </c>
      <c r="AC607" s="89"/>
      <c r="AD607" s="89"/>
      <c r="AE607" s="89"/>
      <c r="AF607" s="89"/>
      <c r="AG607" s="89" t="s">
        <v>811</v>
      </c>
      <c r="AH607" s="89">
        <v>9</v>
      </c>
      <c r="AI607" s="89" t="s">
        <v>812</v>
      </c>
      <c r="AJ607" s="89">
        <v>-10727.52</v>
      </c>
      <c r="AK607" s="89">
        <v>0.52</v>
      </c>
    </row>
    <row r="608" spans="1:37" x14ac:dyDescent="0.3">
      <c r="A608" s="89" t="s">
        <v>877</v>
      </c>
      <c r="B608" s="89" t="s">
        <v>879</v>
      </c>
      <c r="C608" s="89" t="s">
        <v>813</v>
      </c>
      <c r="D608" s="89">
        <v>170</v>
      </c>
      <c r="E608" s="89" t="s">
        <v>803</v>
      </c>
      <c r="F608" s="89">
        <v>-73.45</v>
      </c>
      <c r="G608" s="89">
        <v>253.52</v>
      </c>
      <c r="H608" s="89"/>
      <c r="I608" s="89"/>
      <c r="J608" s="89"/>
      <c r="K608" s="89">
        <v>39.380000000000003</v>
      </c>
      <c r="L608" s="89">
        <v>-42.162880000000001</v>
      </c>
      <c r="M608" s="89" t="s">
        <v>460</v>
      </c>
      <c r="N608" s="89">
        <v>145.59172000000001</v>
      </c>
      <c r="O608" s="89" t="s">
        <v>460</v>
      </c>
      <c r="P608" s="89" t="s">
        <v>804</v>
      </c>
      <c r="Q608" s="89">
        <v>67.260000000000005</v>
      </c>
      <c r="R608" s="89">
        <v>322.05</v>
      </c>
      <c r="S608" s="89">
        <v>26.23</v>
      </c>
      <c r="T608" s="89" t="s">
        <v>805</v>
      </c>
      <c r="U608" s="90">
        <v>45568</v>
      </c>
      <c r="V608" s="89" t="s">
        <v>1325</v>
      </c>
      <c r="W608" s="89" t="s">
        <v>806</v>
      </c>
      <c r="X608" s="89" t="s">
        <v>807</v>
      </c>
      <c r="Y608" s="89" t="s">
        <v>808</v>
      </c>
      <c r="Z608" s="89" t="s">
        <v>809</v>
      </c>
      <c r="AA608" s="89"/>
      <c r="AB608" s="89" t="s">
        <v>882</v>
      </c>
      <c r="AC608" s="89"/>
      <c r="AD608" s="89"/>
      <c r="AE608" s="89"/>
      <c r="AF608" s="89"/>
      <c r="AG608" s="89" t="s">
        <v>811</v>
      </c>
      <c r="AH608" s="89">
        <v>9</v>
      </c>
      <c r="AI608" s="89" t="s">
        <v>812</v>
      </c>
      <c r="AJ608" s="89">
        <v>-41385</v>
      </c>
      <c r="AK608" s="89">
        <v>0.56999999999999995</v>
      </c>
    </row>
    <row r="609" spans="1:37" x14ac:dyDescent="0.3">
      <c r="A609" s="89" t="s">
        <v>877</v>
      </c>
      <c r="B609" s="89" t="s">
        <v>879</v>
      </c>
      <c r="C609" s="89" t="s">
        <v>802</v>
      </c>
      <c r="D609" s="89">
        <v>170</v>
      </c>
      <c r="E609" s="89" t="s">
        <v>803</v>
      </c>
      <c r="F609" s="89">
        <v>-73.569999999999993</v>
      </c>
      <c r="G609" s="89">
        <v>254.77</v>
      </c>
      <c r="H609" s="89"/>
      <c r="I609" s="89"/>
      <c r="J609" s="89"/>
      <c r="K609" s="89">
        <v>30.39</v>
      </c>
      <c r="L609" s="89">
        <v>-42.162880000000001</v>
      </c>
      <c r="M609" s="89" t="s">
        <v>460</v>
      </c>
      <c r="N609" s="89">
        <v>145.59172000000001</v>
      </c>
      <c r="O609" s="89" t="s">
        <v>460</v>
      </c>
      <c r="P609" s="89" t="s">
        <v>804</v>
      </c>
      <c r="Q609" s="89">
        <v>256.23</v>
      </c>
      <c r="R609" s="89">
        <v>152.41999999999999</v>
      </c>
      <c r="S609" s="89">
        <v>26.04</v>
      </c>
      <c r="T609" s="89" t="s">
        <v>805</v>
      </c>
      <c r="U609" s="90">
        <v>45568</v>
      </c>
      <c r="V609" s="89" t="s">
        <v>1326</v>
      </c>
      <c r="W609" s="89" t="s">
        <v>806</v>
      </c>
      <c r="X609" s="89" t="s">
        <v>807</v>
      </c>
      <c r="Y609" s="89" t="s">
        <v>808</v>
      </c>
      <c r="Z609" s="89" t="s">
        <v>809</v>
      </c>
      <c r="AA609" s="89"/>
      <c r="AB609" s="89" t="s">
        <v>810</v>
      </c>
      <c r="AC609" s="89">
        <v>-42.511290000000002</v>
      </c>
      <c r="AD609" s="89">
        <v>-12.05429</v>
      </c>
      <c r="AE609" s="89">
        <v>-164.14612</v>
      </c>
      <c r="AF609" s="89">
        <v>0.96</v>
      </c>
      <c r="AG609" s="89" t="s">
        <v>811</v>
      </c>
      <c r="AH609" s="89">
        <v>9</v>
      </c>
      <c r="AI609" s="89" t="s">
        <v>812</v>
      </c>
      <c r="AJ609" s="89">
        <v>-46246.8</v>
      </c>
      <c r="AK609" s="89">
        <v>0.56999999999999995</v>
      </c>
    </row>
    <row r="610" spans="1:37" x14ac:dyDescent="0.3">
      <c r="A610" s="89" t="s">
        <v>877</v>
      </c>
      <c r="B610" s="89" t="s">
        <v>1154</v>
      </c>
      <c r="C610" s="89" t="s">
        <v>813</v>
      </c>
      <c r="D610" s="89">
        <v>170</v>
      </c>
      <c r="E610" s="89" t="s">
        <v>803</v>
      </c>
      <c r="F610" s="89">
        <v>-72.53</v>
      </c>
      <c r="G610" s="89">
        <v>253.66</v>
      </c>
      <c r="H610" s="89"/>
      <c r="I610" s="89"/>
      <c r="J610" s="89"/>
      <c r="K610" s="89">
        <v>68.45</v>
      </c>
      <c r="L610" s="89">
        <v>-42.162889999999997</v>
      </c>
      <c r="M610" s="89" t="s">
        <v>460</v>
      </c>
      <c r="N610" s="89">
        <v>145.59175999999999</v>
      </c>
      <c r="O610" s="89" t="s">
        <v>460</v>
      </c>
      <c r="P610" s="89" t="s">
        <v>804</v>
      </c>
      <c r="Q610" s="89">
        <v>345.83</v>
      </c>
      <c r="R610" s="89">
        <v>239.76</v>
      </c>
      <c r="S610" s="89">
        <v>21.43</v>
      </c>
      <c r="T610" s="89" t="s">
        <v>805</v>
      </c>
      <c r="U610" s="90">
        <v>45567</v>
      </c>
      <c r="V610" s="89" t="s">
        <v>1327</v>
      </c>
      <c r="W610" s="89" t="s">
        <v>806</v>
      </c>
      <c r="X610" s="89" t="s">
        <v>807</v>
      </c>
      <c r="Y610" s="89" t="s">
        <v>808</v>
      </c>
      <c r="Z610" s="89" t="s">
        <v>809</v>
      </c>
      <c r="AA610" s="89"/>
      <c r="AB610" s="89" t="s">
        <v>882</v>
      </c>
      <c r="AC610" s="89"/>
      <c r="AD610" s="89"/>
      <c r="AE610" s="89"/>
      <c r="AF610" s="89"/>
      <c r="AG610" s="89" t="s">
        <v>811</v>
      </c>
      <c r="AH610" s="89">
        <v>9</v>
      </c>
      <c r="AI610" s="89" t="s">
        <v>812</v>
      </c>
      <c r="AJ610" s="89">
        <v>-8936.49</v>
      </c>
      <c r="AK610" s="89">
        <v>0.52</v>
      </c>
    </row>
    <row r="611" spans="1:37" x14ac:dyDescent="0.3">
      <c r="A611" s="89" t="s">
        <v>877</v>
      </c>
      <c r="B611" s="89" t="s">
        <v>879</v>
      </c>
      <c r="C611" s="89" t="s">
        <v>813</v>
      </c>
      <c r="D611" s="89">
        <v>171</v>
      </c>
      <c r="E611" s="89" t="s">
        <v>803</v>
      </c>
      <c r="F611" s="89">
        <v>-73.510000000000005</v>
      </c>
      <c r="G611" s="89">
        <v>254.3</v>
      </c>
      <c r="H611" s="89"/>
      <c r="I611" s="89"/>
      <c r="J611" s="89"/>
      <c r="K611" s="89">
        <v>24.99</v>
      </c>
      <c r="L611" s="89">
        <v>-42.162880000000001</v>
      </c>
      <c r="M611" s="89" t="s">
        <v>460</v>
      </c>
      <c r="N611" s="89">
        <v>145.59172000000001</v>
      </c>
      <c r="O611" s="89" t="s">
        <v>460</v>
      </c>
      <c r="P611" s="89" t="s">
        <v>804</v>
      </c>
      <c r="Q611" s="89">
        <v>303.70999999999998</v>
      </c>
      <c r="R611" s="89">
        <v>199.28</v>
      </c>
      <c r="S611" s="89">
        <v>26.23</v>
      </c>
      <c r="T611" s="89" t="s">
        <v>805</v>
      </c>
      <c r="U611" s="90">
        <v>45568</v>
      </c>
      <c r="V611" s="89" t="s">
        <v>1328</v>
      </c>
      <c r="W611" s="89" t="s">
        <v>806</v>
      </c>
      <c r="X611" s="89" t="s">
        <v>807</v>
      </c>
      <c r="Y611" s="89" t="s">
        <v>808</v>
      </c>
      <c r="Z611" s="89" t="s">
        <v>809</v>
      </c>
      <c r="AA611" s="89"/>
      <c r="AB611" s="89" t="s">
        <v>882</v>
      </c>
      <c r="AC611" s="89"/>
      <c r="AD611" s="89"/>
      <c r="AE611" s="89"/>
      <c r="AF611" s="89"/>
      <c r="AG611" s="89" t="s">
        <v>811</v>
      </c>
      <c r="AH611" s="89">
        <v>9</v>
      </c>
      <c r="AI611" s="89" t="s">
        <v>812</v>
      </c>
      <c r="AJ611" s="89">
        <v>-41621.440000000002</v>
      </c>
      <c r="AK611" s="89">
        <v>0.56999999999999995</v>
      </c>
    </row>
    <row r="612" spans="1:37" x14ac:dyDescent="0.3">
      <c r="A612" s="89" t="s">
        <v>877</v>
      </c>
      <c r="B612" s="89" t="s">
        <v>879</v>
      </c>
      <c r="C612" s="89" t="s">
        <v>802</v>
      </c>
      <c r="D612" s="89">
        <v>171</v>
      </c>
      <c r="E612" s="89" t="s">
        <v>803</v>
      </c>
      <c r="F612" s="89">
        <v>-73.55</v>
      </c>
      <c r="G612" s="89">
        <v>254.75</v>
      </c>
      <c r="H612" s="89"/>
      <c r="I612" s="89"/>
      <c r="J612" s="89"/>
      <c r="K612" s="89">
        <v>35.979999999999997</v>
      </c>
      <c r="L612" s="89">
        <v>-42.162880000000001</v>
      </c>
      <c r="M612" s="89" t="s">
        <v>460</v>
      </c>
      <c r="N612" s="89">
        <v>145.59172000000001</v>
      </c>
      <c r="O612" s="89" t="s">
        <v>460</v>
      </c>
      <c r="P612" s="89" t="s">
        <v>804</v>
      </c>
      <c r="Q612" s="89">
        <v>255.02</v>
      </c>
      <c r="R612" s="89">
        <v>151.19</v>
      </c>
      <c r="S612" s="89">
        <v>26.04</v>
      </c>
      <c r="T612" s="89" t="s">
        <v>805</v>
      </c>
      <c r="U612" s="90">
        <v>45568</v>
      </c>
      <c r="V612" s="89" t="s">
        <v>1329</v>
      </c>
      <c r="W612" s="89" t="s">
        <v>806</v>
      </c>
      <c r="X612" s="89" t="s">
        <v>807</v>
      </c>
      <c r="Y612" s="89" t="s">
        <v>808</v>
      </c>
      <c r="Z612" s="89" t="s">
        <v>809</v>
      </c>
      <c r="AA612" s="89"/>
      <c r="AB612" s="89" t="s">
        <v>810</v>
      </c>
      <c r="AC612" s="89">
        <v>-42.784350000000003</v>
      </c>
      <c r="AD612" s="89">
        <v>-12.128690000000001</v>
      </c>
      <c r="AE612" s="89">
        <v>-165.10524000000001</v>
      </c>
      <c r="AF612" s="89">
        <v>0.62</v>
      </c>
      <c r="AG612" s="89" t="s">
        <v>811</v>
      </c>
      <c r="AH612" s="89">
        <v>9</v>
      </c>
      <c r="AI612" s="89" t="s">
        <v>812</v>
      </c>
      <c r="AJ612" s="89">
        <v>-46245.59</v>
      </c>
      <c r="AK612" s="89">
        <v>0.56999999999999995</v>
      </c>
    </row>
    <row r="613" spans="1:37" x14ac:dyDescent="0.3">
      <c r="A613" s="89" t="s">
        <v>877</v>
      </c>
      <c r="B613" s="89" t="s">
        <v>1154</v>
      </c>
      <c r="C613" s="89" t="s">
        <v>813</v>
      </c>
      <c r="D613" s="89">
        <v>172</v>
      </c>
      <c r="E613" s="89" t="s">
        <v>803</v>
      </c>
      <c r="F613" s="89">
        <v>-72.53</v>
      </c>
      <c r="G613" s="89">
        <v>254.1</v>
      </c>
      <c r="H613" s="89"/>
      <c r="I613" s="89"/>
      <c r="J613" s="89"/>
      <c r="K613" s="89">
        <v>69.25</v>
      </c>
      <c r="L613" s="89">
        <v>-42.162889999999997</v>
      </c>
      <c r="M613" s="89" t="s">
        <v>460</v>
      </c>
      <c r="N613" s="89">
        <v>145.59175999999999</v>
      </c>
      <c r="O613" s="89" t="s">
        <v>460</v>
      </c>
      <c r="P613" s="89" t="s">
        <v>804</v>
      </c>
      <c r="Q613" s="89">
        <v>325.69</v>
      </c>
      <c r="R613" s="89">
        <v>220.07</v>
      </c>
      <c r="S613" s="89">
        <v>21.44</v>
      </c>
      <c r="T613" s="89" t="s">
        <v>805</v>
      </c>
      <c r="U613" s="90">
        <v>45567</v>
      </c>
      <c r="V613" s="89" t="s">
        <v>1330</v>
      </c>
      <c r="W613" s="89" t="s">
        <v>806</v>
      </c>
      <c r="X613" s="89" t="s">
        <v>807</v>
      </c>
      <c r="Y613" s="89" t="s">
        <v>808</v>
      </c>
      <c r="Z613" s="89" t="s">
        <v>809</v>
      </c>
      <c r="AA613" s="89"/>
      <c r="AB613" s="89" t="s">
        <v>882</v>
      </c>
      <c r="AC613" s="89"/>
      <c r="AD613" s="89"/>
      <c r="AE613" s="89"/>
      <c r="AF613" s="89"/>
      <c r="AG613" s="89" t="s">
        <v>811</v>
      </c>
      <c r="AH613" s="89">
        <v>9</v>
      </c>
      <c r="AI613" s="89" t="s">
        <v>812</v>
      </c>
      <c r="AJ613" s="89">
        <v>-9272.8700000000008</v>
      </c>
      <c r="AK613" s="89">
        <v>0.52</v>
      </c>
    </row>
    <row r="614" spans="1:37" x14ac:dyDescent="0.3">
      <c r="A614" s="89" t="s">
        <v>877</v>
      </c>
      <c r="B614" s="89" t="s">
        <v>879</v>
      </c>
      <c r="C614" s="89" t="s">
        <v>802</v>
      </c>
      <c r="D614" s="89">
        <v>172</v>
      </c>
      <c r="E614" s="89" t="s">
        <v>803</v>
      </c>
      <c r="F614" s="89">
        <v>-73.540000000000006</v>
      </c>
      <c r="G614" s="89">
        <v>254.69</v>
      </c>
      <c r="H614" s="89"/>
      <c r="I614" s="89"/>
      <c r="J614" s="89"/>
      <c r="K614" s="89">
        <v>36.54</v>
      </c>
      <c r="L614" s="89">
        <v>-42.162880000000001</v>
      </c>
      <c r="M614" s="89" t="s">
        <v>460</v>
      </c>
      <c r="N614" s="89">
        <v>145.59172000000001</v>
      </c>
      <c r="O614" s="89" t="s">
        <v>460</v>
      </c>
      <c r="P614" s="89" t="s">
        <v>804</v>
      </c>
      <c r="Q614" s="89">
        <v>256.48</v>
      </c>
      <c r="R614" s="89">
        <v>152.6</v>
      </c>
      <c r="S614" s="89">
        <v>26.04</v>
      </c>
      <c r="T614" s="89" t="s">
        <v>805</v>
      </c>
      <c r="U614" s="90">
        <v>45568</v>
      </c>
      <c r="V614" s="89" t="s">
        <v>1331</v>
      </c>
      <c r="W614" s="89" t="s">
        <v>806</v>
      </c>
      <c r="X614" s="89" t="s">
        <v>807</v>
      </c>
      <c r="Y614" s="89" t="s">
        <v>808</v>
      </c>
      <c r="Z614" s="89" t="s">
        <v>809</v>
      </c>
      <c r="AA614" s="89"/>
      <c r="AB614" s="89" t="s">
        <v>810</v>
      </c>
      <c r="AC614" s="89">
        <v>-43.057600000000001</v>
      </c>
      <c r="AD614" s="89">
        <v>-12.203340000000001</v>
      </c>
      <c r="AE614" s="89">
        <v>-166.06428</v>
      </c>
      <c r="AF614" s="89">
        <v>0.59</v>
      </c>
      <c r="AG614" s="89" t="s">
        <v>811</v>
      </c>
      <c r="AH614" s="89">
        <v>9</v>
      </c>
      <c r="AI614" s="89" t="s">
        <v>812</v>
      </c>
      <c r="AJ614" s="89">
        <v>-46247.06</v>
      </c>
      <c r="AK614" s="89">
        <v>0.56999999999999995</v>
      </c>
    </row>
    <row r="615" spans="1:37" x14ac:dyDescent="0.3">
      <c r="A615" s="89" t="s">
        <v>877</v>
      </c>
      <c r="B615" s="89" t="s">
        <v>1154</v>
      </c>
      <c r="C615" s="89" t="s">
        <v>802</v>
      </c>
      <c r="D615" s="89">
        <v>172</v>
      </c>
      <c r="E615" s="89" t="s">
        <v>803</v>
      </c>
      <c r="F615" s="89">
        <v>-72.55</v>
      </c>
      <c r="G615" s="89">
        <v>253.63</v>
      </c>
      <c r="H615" s="89"/>
      <c r="I615" s="89"/>
      <c r="J615" s="89"/>
      <c r="K615" s="89">
        <v>64.33</v>
      </c>
      <c r="L615" s="89">
        <v>-42.162889999999997</v>
      </c>
      <c r="M615" s="89" t="s">
        <v>460</v>
      </c>
      <c r="N615" s="89">
        <v>145.59175999999999</v>
      </c>
      <c r="O615" s="89" t="s">
        <v>460</v>
      </c>
      <c r="P615" s="89" t="s">
        <v>804</v>
      </c>
      <c r="Q615" s="89">
        <v>335.66</v>
      </c>
      <c r="R615" s="89">
        <v>229.62</v>
      </c>
      <c r="S615" s="89">
        <v>21.69</v>
      </c>
      <c r="T615" s="89" t="s">
        <v>805</v>
      </c>
      <c r="U615" s="90">
        <v>45567</v>
      </c>
      <c r="V615" s="89" t="s">
        <v>1332</v>
      </c>
      <c r="W615" s="89" t="s">
        <v>806</v>
      </c>
      <c r="X615" s="89" t="s">
        <v>807</v>
      </c>
      <c r="Y615" s="89" t="s">
        <v>808</v>
      </c>
      <c r="Z615" s="89" t="s">
        <v>809</v>
      </c>
      <c r="AA615" s="89"/>
      <c r="AB615" s="89" t="s">
        <v>882</v>
      </c>
      <c r="AC615" s="89"/>
      <c r="AD615" s="89"/>
      <c r="AE615" s="89"/>
      <c r="AF615" s="89"/>
      <c r="AG615" s="89" t="s">
        <v>811</v>
      </c>
      <c r="AH615" s="89">
        <v>9</v>
      </c>
      <c r="AI615" s="89" t="s">
        <v>812</v>
      </c>
      <c r="AJ615" s="89">
        <v>-10728.46</v>
      </c>
      <c r="AK615" s="89">
        <v>0.52</v>
      </c>
    </row>
    <row r="616" spans="1:37" x14ac:dyDescent="0.3">
      <c r="A616" s="89" t="s">
        <v>877</v>
      </c>
      <c r="B616" s="89" t="s">
        <v>879</v>
      </c>
      <c r="C616" s="89" t="s">
        <v>813</v>
      </c>
      <c r="D616" s="89">
        <v>172</v>
      </c>
      <c r="E616" s="89" t="s">
        <v>803</v>
      </c>
      <c r="F616" s="89">
        <v>-73.31</v>
      </c>
      <c r="G616" s="89">
        <v>254</v>
      </c>
      <c r="H616" s="89"/>
      <c r="I616" s="89"/>
      <c r="J616" s="89"/>
      <c r="K616" s="89">
        <v>29.35</v>
      </c>
      <c r="L616" s="89">
        <v>-42.162880000000001</v>
      </c>
      <c r="M616" s="89" t="s">
        <v>460</v>
      </c>
      <c r="N616" s="89">
        <v>145.59172000000001</v>
      </c>
      <c r="O616" s="89" t="s">
        <v>460</v>
      </c>
      <c r="P616" s="89" t="s">
        <v>804</v>
      </c>
      <c r="Q616" s="89">
        <v>133.79</v>
      </c>
      <c r="R616" s="89">
        <v>29.07</v>
      </c>
      <c r="S616" s="89">
        <v>26.22</v>
      </c>
      <c r="T616" s="89" t="s">
        <v>805</v>
      </c>
      <c r="U616" s="90">
        <v>45568</v>
      </c>
      <c r="V616" s="89" t="s">
        <v>1333</v>
      </c>
      <c r="W616" s="89" t="s">
        <v>806</v>
      </c>
      <c r="X616" s="89" t="s">
        <v>807</v>
      </c>
      <c r="Y616" s="89" t="s">
        <v>808</v>
      </c>
      <c r="Z616" s="89" t="s">
        <v>809</v>
      </c>
      <c r="AA616" s="89"/>
      <c r="AB616" s="89" t="s">
        <v>882</v>
      </c>
      <c r="AC616" s="89"/>
      <c r="AD616" s="89"/>
      <c r="AE616" s="89"/>
      <c r="AF616" s="89"/>
      <c r="AG616" s="89" t="s">
        <v>811</v>
      </c>
      <c r="AH616" s="89">
        <v>9</v>
      </c>
      <c r="AI616" s="89" t="s">
        <v>812</v>
      </c>
      <c r="AJ616" s="89">
        <v>-41810.800000000003</v>
      </c>
      <c r="AK616" s="89">
        <v>0.56999999999999995</v>
      </c>
    </row>
    <row r="617" spans="1:37" x14ac:dyDescent="0.3">
      <c r="A617" s="89" t="s">
        <v>877</v>
      </c>
      <c r="B617" s="89" t="s">
        <v>879</v>
      </c>
      <c r="C617" s="89" t="s">
        <v>813</v>
      </c>
      <c r="D617" s="89">
        <v>173</v>
      </c>
      <c r="E617" s="89" t="s">
        <v>803</v>
      </c>
      <c r="F617" s="89">
        <v>-73.47</v>
      </c>
      <c r="G617" s="89">
        <v>253.66</v>
      </c>
      <c r="H617" s="89"/>
      <c r="I617" s="89"/>
      <c r="J617" s="89"/>
      <c r="K617" s="89">
        <v>30.34</v>
      </c>
      <c r="L617" s="89">
        <v>-42.162880000000001</v>
      </c>
      <c r="M617" s="89" t="s">
        <v>460</v>
      </c>
      <c r="N617" s="89">
        <v>145.59172000000001</v>
      </c>
      <c r="O617" s="89" t="s">
        <v>460</v>
      </c>
      <c r="P617" s="89" t="s">
        <v>804</v>
      </c>
      <c r="Q617" s="89">
        <v>22.94</v>
      </c>
      <c r="R617" s="89">
        <v>277.89</v>
      </c>
      <c r="S617" s="89">
        <v>26.21</v>
      </c>
      <c r="T617" s="89" t="s">
        <v>805</v>
      </c>
      <c r="U617" s="90">
        <v>45568</v>
      </c>
      <c r="V617" s="89" t="s">
        <v>1334</v>
      </c>
      <c r="W617" s="89" t="s">
        <v>806</v>
      </c>
      <c r="X617" s="89" t="s">
        <v>807</v>
      </c>
      <c r="Y617" s="89" t="s">
        <v>808</v>
      </c>
      <c r="Z617" s="89" t="s">
        <v>809</v>
      </c>
      <c r="AA617" s="89"/>
      <c r="AB617" s="89" t="s">
        <v>882</v>
      </c>
      <c r="AC617" s="89"/>
      <c r="AD617" s="89"/>
      <c r="AE617" s="89"/>
      <c r="AF617" s="89"/>
      <c r="AG617" s="89" t="s">
        <v>811</v>
      </c>
      <c r="AH617" s="89">
        <v>9</v>
      </c>
      <c r="AI617" s="89" t="s">
        <v>812</v>
      </c>
      <c r="AJ617" s="89">
        <v>-42062.27</v>
      </c>
      <c r="AK617" s="89">
        <v>0.56999999999999995</v>
      </c>
    </row>
    <row r="618" spans="1:37" x14ac:dyDescent="0.3">
      <c r="A618" s="89" t="s">
        <v>877</v>
      </c>
      <c r="B618" s="89" t="s">
        <v>879</v>
      </c>
      <c r="C618" s="89" t="s">
        <v>802</v>
      </c>
      <c r="D618" s="89">
        <v>173</v>
      </c>
      <c r="E618" s="89" t="s">
        <v>803</v>
      </c>
      <c r="F618" s="89">
        <v>-73.55</v>
      </c>
      <c r="G618" s="89">
        <v>254.65</v>
      </c>
      <c r="H618" s="89"/>
      <c r="I618" s="89"/>
      <c r="J618" s="89"/>
      <c r="K618" s="89">
        <v>37.630000000000003</v>
      </c>
      <c r="L618" s="89">
        <v>-42.162880000000001</v>
      </c>
      <c r="M618" s="89" t="s">
        <v>460</v>
      </c>
      <c r="N618" s="89">
        <v>145.59172000000001</v>
      </c>
      <c r="O618" s="89" t="s">
        <v>460</v>
      </c>
      <c r="P618" s="89" t="s">
        <v>804</v>
      </c>
      <c r="Q618" s="89">
        <v>256.08999999999997</v>
      </c>
      <c r="R618" s="89">
        <v>152.16</v>
      </c>
      <c r="S618" s="89">
        <v>26.04</v>
      </c>
      <c r="T618" s="89" t="s">
        <v>805</v>
      </c>
      <c r="U618" s="90">
        <v>45568</v>
      </c>
      <c r="V618" s="89" t="s">
        <v>1335</v>
      </c>
      <c r="W618" s="89" t="s">
        <v>806</v>
      </c>
      <c r="X618" s="89" t="s">
        <v>807</v>
      </c>
      <c r="Y618" s="89" t="s">
        <v>808</v>
      </c>
      <c r="Z618" s="89" t="s">
        <v>809</v>
      </c>
      <c r="AA618" s="89"/>
      <c r="AB618" s="89" t="s">
        <v>810</v>
      </c>
      <c r="AC618" s="89">
        <v>-43.330779999999997</v>
      </c>
      <c r="AD618" s="89">
        <v>-12.278219999999999</v>
      </c>
      <c r="AE618" s="89">
        <v>-167.02332000000001</v>
      </c>
      <c r="AF618" s="89">
        <v>0.45</v>
      </c>
      <c r="AG618" s="89" t="s">
        <v>811</v>
      </c>
      <c r="AH618" s="89">
        <v>9</v>
      </c>
      <c r="AI618" s="89" t="s">
        <v>812</v>
      </c>
      <c r="AJ618" s="89">
        <v>-46246.66</v>
      </c>
      <c r="AK618" s="89">
        <v>0.56999999999999995</v>
      </c>
    </row>
    <row r="619" spans="1:37" x14ac:dyDescent="0.3">
      <c r="A619" s="89" t="s">
        <v>877</v>
      </c>
      <c r="B619" s="89" t="s">
        <v>1154</v>
      </c>
      <c r="C619" s="89" t="s">
        <v>802</v>
      </c>
      <c r="D619" s="89">
        <v>174</v>
      </c>
      <c r="E619" s="89" t="s">
        <v>803</v>
      </c>
      <c r="F619" s="89">
        <v>-72.540000000000006</v>
      </c>
      <c r="G619" s="89">
        <v>253.7</v>
      </c>
      <c r="H619" s="89"/>
      <c r="I619" s="89"/>
      <c r="J619" s="89"/>
      <c r="K619" s="89">
        <v>63.24</v>
      </c>
      <c r="L619" s="89">
        <v>-42.162889999999997</v>
      </c>
      <c r="M619" s="89" t="s">
        <v>460</v>
      </c>
      <c r="N619" s="89">
        <v>145.59175999999999</v>
      </c>
      <c r="O619" s="89" t="s">
        <v>460</v>
      </c>
      <c r="P619" s="89" t="s">
        <v>804</v>
      </c>
      <c r="Q619" s="89">
        <v>332.56</v>
      </c>
      <c r="R619" s="89">
        <v>226.59</v>
      </c>
      <c r="S619" s="89">
        <v>21.68</v>
      </c>
      <c r="T619" s="89" t="s">
        <v>805</v>
      </c>
      <c r="U619" s="90">
        <v>45567</v>
      </c>
      <c r="V619" s="89" t="s">
        <v>1336</v>
      </c>
      <c r="W619" s="89" t="s">
        <v>806</v>
      </c>
      <c r="X619" s="89" t="s">
        <v>807</v>
      </c>
      <c r="Y619" s="89" t="s">
        <v>808</v>
      </c>
      <c r="Z619" s="89" t="s">
        <v>809</v>
      </c>
      <c r="AA619" s="89"/>
      <c r="AB619" s="89" t="s">
        <v>882</v>
      </c>
      <c r="AC619" s="89"/>
      <c r="AD619" s="89"/>
      <c r="AE619" s="89"/>
      <c r="AF619" s="89"/>
      <c r="AG619" s="89" t="s">
        <v>811</v>
      </c>
      <c r="AH619" s="89">
        <v>9</v>
      </c>
      <c r="AI619" s="89" t="s">
        <v>812</v>
      </c>
      <c r="AJ619" s="89">
        <v>-10725.36</v>
      </c>
      <c r="AK619" s="89">
        <v>0.52</v>
      </c>
    </row>
    <row r="620" spans="1:37" x14ac:dyDescent="0.3">
      <c r="A620" s="89" t="s">
        <v>877</v>
      </c>
      <c r="B620" s="89" t="s">
        <v>879</v>
      </c>
      <c r="C620" s="89" t="s">
        <v>813</v>
      </c>
      <c r="D620" s="89">
        <v>174</v>
      </c>
      <c r="E620" s="89" t="s">
        <v>803</v>
      </c>
      <c r="F620" s="89">
        <v>-73.41</v>
      </c>
      <c r="G620" s="89">
        <v>254.2</v>
      </c>
      <c r="H620" s="89"/>
      <c r="I620" s="89"/>
      <c r="J620" s="89"/>
      <c r="K620" s="89">
        <v>30.01</v>
      </c>
      <c r="L620" s="89">
        <v>-42.162880000000001</v>
      </c>
      <c r="M620" s="89" t="s">
        <v>460</v>
      </c>
      <c r="N620" s="89">
        <v>145.59172000000001</v>
      </c>
      <c r="O620" s="89" t="s">
        <v>460</v>
      </c>
      <c r="P620" s="89" t="s">
        <v>804</v>
      </c>
      <c r="Q620" s="89">
        <v>234.84</v>
      </c>
      <c r="R620" s="89">
        <v>130.34</v>
      </c>
      <c r="S620" s="89">
        <v>26.21</v>
      </c>
      <c r="T620" s="89" t="s">
        <v>805</v>
      </c>
      <c r="U620" s="90">
        <v>45568</v>
      </c>
      <c r="V620" s="89" t="s">
        <v>1337</v>
      </c>
      <c r="W620" s="89" t="s">
        <v>806</v>
      </c>
      <c r="X620" s="89" t="s">
        <v>807</v>
      </c>
      <c r="Y620" s="89" t="s">
        <v>808</v>
      </c>
      <c r="Z620" s="89" t="s">
        <v>809</v>
      </c>
      <c r="AA620" s="89"/>
      <c r="AB620" s="89" t="s">
        <v>882</v>
      </c>
      <c r="AC620" s="89"/>
      <c r="AD620" s="89"/>
      <c r="AE620" s="89"/>
      <c r="AF620" s="89"/>
      <c r="AG620" s="89" t="s">
        <v>811</v>
      </c>
      <c r="AH620" s="89">
        <v>9</v>
      </c>
      <c r="AI620" s="89" t="s">
        <v>812</v>
      </c>
      <c r="AJ620" s="89">
        <v>-42274.19</v>
      </c>
      <c r="AK620" s="89">
        <v>0.56999999999999995</v>
      </c>
    </row>
    <row r="621" spans="1:37" x14ac:dyDescent="0.3">
      <c r="A621" s="89" t="s">
        <v>877</v>
      </c>
      <c r="B621" s="89" t="s">
        <v>879</v>
      </c>
      <c r="C621" s="89" t="s">
        <v>802</v>
      </c>
      <c r="D621" s="89">
        <v>174</v>
      </c>
      <c r="E621" s="89" t="s">
        <v>803</v>
      </c>
      <c r="F621" s="89">
        <v>-73.510000000000005</v>
      </c>
      <c r="G621" s="89">
        <v>254.51</v>
      </c>
      <c r="H621" s="89"/>
      <c r="I621" s="89"/>
      <c r="J621" s="89"/>
      <c r="K621" s="89">
        <v>37.630000000000003</v>
      </c>
      <c r="L621" s="89">
        <v>-42.162880000000001</v>
      </c>
      <c r="M621" s="89" t="s">
        <v>460</v>
      </c>
      <c r="N621" s="89">
        <v>145.59172000000001</v>
      </c>
      <c r="O621" s="89" t="s">
        <v>460</v>
      </c>
      <c r="P621" s="89" t="s">
        <v>804</v>
      </c>
      <c r="Q621" s="89">
        <v>254.47</v>
      </c>
      <c r="R621" s="89">
        <v>150.4</v>
      </c>
      <c r="S621" s="89">
        <v>26.04</v>
      </c>
      <c r="T621" s="89" t="s">
        <v>805</v>
      </c>
      <c r="U621" s="90">
        <v>45568</v>
      </c>
      <c r="V621" s="89" t="s">
        <v>1338</v>
      </c>
      <c r="W621" s="89" t="s">
        <v>806</v>
      </c>
      <c r="X621" s="89" t="s">
        <v>807</v>
      </c>
      <c r="Y621" s="89" t="s">
        <v>808</v>
      </c>
      <c r="Z621" s="89" t="s">
        <v>809</v>
      </c>
      <c r="AA621" s="89"/>
      <c r="AB621" s="89" t="s">
        <v>810</v>
      </c>
      <c r="AC621" s="89">
        <v>-43.604089999999999</v>
      </c>
      <c r="AD621" s="89">
        <v>-12.35361</v>
      </c>
      <c r="AE621" s="89">
        <v>-167.98229000000001</v>
      </c>
      <c r="AF621" s="89">
        <v>1.69</v>
      </c>
      <c r="AG621" s="89" t="s">
        <v>811</v>
      </c>
      <c r="AH621" s="89">
        <v>9</v>
      </c>
      <c r="AI621" s="89" t="s">
        <v>812</v>
      </c>
      <c r="AJ621" s="89">
        <v>-46245.04</v>
      </c>
      <c r="AK621" s="89">
        <v>0.56999999999999995</v>
      </c>
    </row>
    <row r="622" spans="1:37" x14ac:dyDescent="0.3">
      <c r="A622" s="89" t="s">
        <v>877</v>
      </c>
      <c r="B622" s="89" t="s">
        <v>1154</v>
      </c>
      <c r="C622" s="89" t="s">
        <v>813</v>
      </c>
      <c r="D622" s="89">
        <v>174</v>
      </c>
      <c r="E622" s="89" t="s">
        <v>803</v>
      </c>
      <c r="F622" s="89">
        <v>-72.42</v>
      </c>
      <c r="G622" s="89">
        <v>254.05</v>
      </c>
      <c r="H622" s="89"/>
      <c r="I622" s="89"/>
      <c r="J622" s="89"/>
      <c r="K622" s="89">
        <v>67.08</v>
      </c>
      <c r="L622" s="89">
        <v>-42.162889999999997</v>
      </c>
      <c r="M622" s="89" t="s">
        <v>460</v>
      </c>
      <c r="N622" s="89">
        <v>145.59175999999999</v>
      </c>
      <c r="O622" s="89" t="s">
        <v>460</v>
      </c>
      <c r="P622" s="89" t="s">
        <v>804</v>
      </c>
      <c r="Q622" s="89">
        <v>294.7</v>
      </c>
      <c r="R622" s="89">
        <v>189.05</v>
      </c>
      <c r="S622" s="89">
        <v>21.45</v>
      </c>
      <c r="T622" s="89" t="s">
        <v>805</v>
      </c>
      <c r="U622" s="90">
        <v>45567</v>
      </c>
      <c r="V622" s="89" t="s">
        <v>1339</v>
      </c>
      <c r="W622" s="89" t="s">
        <v>806</v>
      </c>
      <c r="X622" s="89" t="s">
        <v>807</v>
      </c>
      <c r="Y622" s="89" t="s">
        <v>808</v>
      </c>
      <c r="Z622" s="89" t="s">
        <v>809</v>
      </c>
      <c r="AA622" s="89"/>
      <c r="AB622" s="89" t="s">
        <v>882</v>
      </c>
      <c r="AC622" s="89"/>
      <c r="AD622" s="89"/>
      <c r="AE622" s="89"/>
      <c r="AF622" s="89"/>
      <c r="AG622" s="89" t="s">
        <v>811</v>
      </c>
      <c r="AH622" s="89">
        <v>9</v>
      </c>
      <c r="AI622" s="89" t="s">
        <v>812</v>
      </c>
      <c r="AJ622" s="89">
        <v>-9603.7199999999993</v>
      </c>
      <c r="AK622" s="89">
        <v>0.52</v>
      </c>
    </row>
    <row r="623" spans="1:37" x14ac:dyDescent="0.3">
      <c r="A623" s="89" t="s">
        <v>877</v>
      </c>
      <c r="B623" s="89" t="s">
        <v>879</v>
      </c>
      <c r="C623" s="89" t="s">
        <v>802</v>
      </c>
      <c r="D623" s="89">
        <v>175</v>
      </c>
      <c r="E623" s="89" t="s">
        <v>803</v>
      </c>
      <c r="F623" s="89">
        <v>-73.459999999999994</v>
      </c>
      <c r="G623" s="89">
        <v>254.54</v>
      </c>
      <c r="H623" s="89"/>
      <c r="I623" s="89"/>
      <c r="J623" s="89"/>
      <c r="K623" s="89">
        <v>32.619999999999997</v>
      </c>
      <c r="L623" s="89">
        <v>-42.162880000000001</v>
      </c>
      <c r="M623" s="89" t="s">
        <v>460</v>
      </c>
      <c r="N623" s="89">
        <v>145.59172000000001</v>
      </c>
      <c r="O623" s="89" t="s">
        <v>460</v>
      </c>
      <c r="P623" s="89" t="s">
        <v>804</v>
      </c>
      <c r="Q623" s="89">
        <v>255.7</v>
      </c>
      <c r="R623" s="89">
        <v>151.66</v>
      </c>
      <c r="S623" s="89">
        <v>26.05</v>
      </c>
      <c r="T623" s="89" t="s">
        <v>805</v>
      </c>
      <c r="U623" s="90">
        <v>45568</v>
      </c>
      <c r="V623" s="89" t="s">
        <v>1340</v>
      </c>
      <c r="W623" s="89" t="s">
        <v>806</v>
      </c>
      <c r="X623" s="89" t="s">
        <v>807</v>
      </c>
      <c r="Y623" s="89" t="s">
        <v>808</v>
      </c>
      <c r="Z623" s="89" t="s">
        <v>809</v>
      </c>
      <c r="AA623" s="89"/>
      <c r="AB623" s="89" t="s">
        <v>810</v>
      </c>
      <c r="AC623" s="89">
        <v>-43.878050000000002</v>
      </c>
      <c r="AD623" s="89">
        <v>-12.429460000000001</v>
      </c>
      <c r="AE623" s="89">
        <v>-168.94103999999999</v>
      </c>
      <c r="AF623" s="89">
        <v>1.52</v>
      </c>
      <c r="AG623" s="89" t="s">
        <v>811</v>
      </c>
      <c r="AH623" s="89">
        <v>9</v>
      </c>
      <c r="AI623" s="89" t="s">
        <v>812</v>
      </c>
      <c r="AJ623" s="89">
        <v>-46246.27</v>
      </c>
      <c r="AK623" s="89">
        <v>0.56999999999999995</v>
      </c>
    </row>
    <row r="624" spans="1:37" x14ac:dyDescent="0.3">
      <c r="A624" s="89" t="s">
        <v>877</v>
      </c>
      <c r="B624" s="89" t="s">
        <v>879</v>
      </c>
      <c r="C624" s="89" t="s">
        <v>813</v>
      </c>
      <c r="D624" s="89">
        <v>175</v>
      </c>
      <c r="E624" s="89" t="s">
        <v>803</v>
      </c>
      <c r="F624" s="89">
        <v>-73.290000000000006</v>
      </c>
      <c r="G624" s="89">
        <v>253.29</v>
      </c>
      <c r="H624" s="89"/>
      <c r="I624" s="89"/>
      <c r="J624" s="89"/>
      <c r="K624" s="89">
        <v>33.61</v>
      </c>
      <c r="L624" s="89">
        <v>-42.162880000000001</v>
      </c>
      <c r="M624" s="89" t="s">
        <v>460</v>
      </c>
      <c r="N624" s="89">
        <v>145.59172000000001</v>
      </c>
      <c r="O624" s="89" t="s">
        <v>460</v>
      </c>
      <c r="P624" s="89" t="s">
        <v>804</v>
      </c>
      <c r="Q624" s="89">
        <v>86.9</v>
      </c>
      <c r="R624" s="89">
        <v>341.5</v>
      </c>
      <c r="S624" s="89">
        <v>26.2</v>
      </c>
      <c r="T624" s="89" t="s">
        <v>805</v>
      </c>
      <c r="U624" s="90">
        <v>45568</v>
      </c>
      <c r="V624" s="89" t="s">
        <v>1341</v>
      </c>
      <c r="W624" s="89" t="s">
        <v>806</v>
      </c>
      <c r="X624" s="89" t="s">
        <v>807</v>
      </c>
      <c r="Y624" s="89" t="s">
        <v>808</v>
      </c>
      <c r="Z624" s="89" t="s">
        <v>809</v>
      </c>
      <c r="AA624" s="89"/>
      <c r="AB624" s="89" t="s">
        <v>882</v>
      </c>
      <c r="AC624" s="89"/>
      <c r="AD624" s="89"/>
      <c r="AE624" s="89"/>
      <c r="AF624" s="89"/>
      <c r="AG624" s="89" t="s">
        <v>811</v>
      </c>
      <c r="AH624" s="89">
        <v>9</v>
      </c>
      <c r="AI624" s="89" t="s">
        <v>812</v>
      </c>
      <c r="AJ624" s="89">
        <v>-42487.91</v>
      </c>
      <c r="AK624" s="89">
        <v>0.56999999999999995</v>
      </c>
    </row>
    <row r="625" spans="1:37" x14ac:dyDescent="0.3">
      <c r="A625" s="89" t="s">
        <v>877</v>
      </c>
      <c r="B625" s="89" t="s">
        <v>1154</v>
      </c>
      <c r="C625" s="89" t="s">
        <v>802</v>
      </c>
      <c r="D625" s="89">
        <v>176</v>
      </c>
      <c r="E625" s="89" t="s">
        <v>803</v>
      </c>
      <c r="F625" s="89">
        <v>-72.5</v>
      </c>
      <c r="G625" s="89">
        <v>253.43</v>
      </c>
      <c r="H625" s="89"/>
      <c r="I625" s="89"/>
      <c r="J625" s="89"/>
      <c r="K625" s="89">
        <v>61.68</v>
      </c>
      <c r="L625" s="89">
        <v>-42.162889999999997</v>
      </c>
      <c r="M625" s="89" t="s">
        <v>460</v>
      </c>
      <c r="N625" s="89">
        <v>145.59175999999999</v>
      </c>
      <c r="O625" s="89" t="s">
        <v>460</v>
      </c>
      <c r="P625" s="89" t="s">
        <v>804</v>
      </c>
      <c r="Q625" s="89">
        <v>337.06</v>
      </c>
      <c r="R625" s="89">
        <v>230.83</v>
      </c>
      <c r="S625" s="89">
        <v>21.66</v>
      </c>
      <c r="T625" s="89" t="s">
        <v>805</v>
      </c>
      <c r="U625" s="90">
        <v>45567</v>
      </c>
      <c r="V625" s="89" t="s">
        <v>1342</v>
      </c>
      <c r="W625" s="89" t="s">
        <v>806</v>
      </c>
      <c r="X625" s="89" t="s">
        <v>807</v>
      </c>
      <c r="Y625" s="89" t="s">
        <v>808</v>
      </c>
      <c r="Z625" s="89" t="s">
        <v>809</v>
      </c>
      <c r="AA625" s="89"/>
      <c r="AB625" s="89" t="s">
        <v>882</v>
      </c>
      <c r="AC625" s="89"/>
      <c r="AD625" s="89"/>
      <c r="AE625" s="89"/>
      <c r="AF625" s="89"/>
      <c r="AG625" s="89" t="s">
        <v>811</v>
      </c>
      <c r="AH625" s="89">
        <v>9</v>
      </c>
      <c r="AI625" s="89" t="s">
        <v>812</v>
      </c>
      <c r="AJ625" s="89">
        <v>-10729.86</v>
      </c>
      <c r="AK625" s="89">
        <v>0.52</v>
      </c>
    </row>
    <row r="626" spans="1:37" x14ac:dyDescent="0.3">
      <c r="A626" s="89" t="s">
        <v>877</v>
      </c>
      <c r="B626" s="89" t="s">
        <v>879</v>
      </c>
      <c r="C626" s="89" t="s">
        <v>813</v>
      </c>
      <c r="D626" s="89">
        <v>176</v>
      </c>
      <c r="E626" s="89" t="s">
        <v>803</v>
      </c>
      <c r="F626" s="89">
        <v>-73.45</v>
      </c>
      <c r="G626" s="89">
        <v>253.57</v>
      </c>
      <c r="H626" s="89"/>
      <c r="I626" s="89"/>
      <c r="J626" s="89"/>
      <c r="K626" s="89">
        <v>32.049999999999997</v>
      </c>
      <c r="L626" s="89">
        <v>-42.162880000000001</v>
      </c>
      <c r="M626" s="89" t="s">
        <v>460</v>
      </c>
      <c r="N626" s="89">
        <v>145.59172000000001</v>
      </c>
      <c r="O626" s="89" t="s">
        <v>460</v>
      </c>
      <c r="P626" s="89" t="s">
        <v>804</v>
      </c>
      <c r="Q626" s="89">
        <v>352.83</v>
      </c>
      <c r="R626" s="89">
        <v>247.71</v>
      </c>
      <c r="S626" s="89">
        <v>26.2</v>
      </c>
      <c r="T626" s="89" t="s">
        <v>805</v>
      </c>
      <c r="U626" s="90">
        <v>45568</v>
      </c>
      <c r="V626" s="89" t="s">
        <v>1343</v>
      </c>
      <c r="W626" s="89" t="s">
        <v>806</v>
      </c>
      <c r="X626" s="89" t="s">
        <v>807</v>
      </c>
      <c r="Y626" s="89" t="s">
        <v>808</v>
      </c>
      <c r="Z626" s="89" t="s">
        <v>809</v>
      </c>
      <c r="AA626" s="89"/>
      <c r="AB626" s="89" t="s">
        <v>882</v>
      </c>
      <c r="AC626" s="89"/>
      <c r="AD626" s="89"/>
      <c r="AE626" s="89"/>
      <c r="AF626" s="89"/>
      <c r="AG626" s="89" t="s">
        <v>811</v>
      </c>
      <c r="AH626" s="89">
        <v>9</v>
      </c>
      <c r="AI626" s="89" t="s">
        <v>812</v>
      </c>
      <c r="AJ626" s="89">
        <v>-42753.83</v>
      </c>
      <c r="AK626" s="89">
        <v>0.56999999999999995</v>
      </c>
    </row>
    <row r="627" spans="1:37" x14ac:dyDescent="0.3">
      <c r="A627" s="89" t="s">
        <v>877</v>
      </c>
      <c r="B627" s="89" t="s">
        <v>1154</v>
      </c>
      <c r="C627" s="89" t="s">
        <v>813</v>
      </c>
      <c r="D627" s="89">
        <v>176</v>
      </c>
      <c r="E627" s="89" t="s">
        <v>803</v>
      </c>
      <c r="F627" s="89">
        <v>-72.33</v>
      </c>
      <c r="G627" s="89">
        <v>254.05</v>
      </c>
      <c r="H627" s="89"/>
      <c r="I627" s="89"/>
      <c r="J627" s="89"/>
      <c r="K627" s="89">
        <v>66.27</v>
      </c>
      <c r="L627" s="89">
        <v>-42.162889999999997</v>
      </c>
      <c r="M627" s="89" t="s">
        <v>460</v>
      </c>
      <c r="N627" s="89">
        <v>145.59175999999999</v>
      </c>
      <c r="O627" s="89" t="s">
        <v>460</v>
      </c>
      <c r="P627" s="89" t="s">
        <v>804</v>
      </c>
      <c r="Q627" s="89">
        <v>230.96</v>
      </c>
      <c r="R627" s="89">
        <v>125.32</v>
      </c>
      <c r="S627" s="89">
        <v>21.47</v>
      </c>
      <c r="T627" s="89" t="s">
        <v>805</v>
      </c>
      <c r="U627" s="90">
        <v>45567</v>
      </c>
      <c r="V627" s="89" t="s">
        <v>1344</v>
      </c>
      <c r="W627" s="89" t="s">
        <v>806</v>
      </c>
      <c r="X627" s="89" t="s">
        <v>807</v>
      </c>
      <c r="Y627" s="89" t="s">
        <v>808</v>
      </c>
      <c r="Z627" s="89" t="s">
        <v>809</v>
      </c>
      <c r="AA627" s="89"/>
      <c r="AB627" s="89" t="s">
        <v>882</v>
      </c>
      <c r="AC627" s="89"/>
      <c r="AD627" s="89"/>
      <c r="AE627" s="89"/>
      <c r="AF627" s="89"/>
      <c r="AG627" s="89" t="s">
        <v>811</v>
      </c>
      <c r="AH627" s="89">
        <v>9</v>
      </c>
      <c r="AI627" s="89" t="s">
        <v>812</v>
      </c>
      <c r="AJ627" s="89">
        <v>-9903.69</v>
      </c>
      <c r="AK627" s="89">
        <v>0.52</v>
      </c>
    </row>
    <row r="628" spans="1:37" x14ac:dyDescent="0.3">
      <c r="A628" s="89" t="s">
        <v>877</v>
      </c>
      <c r="B628" s="89" t="s">
        <v>879</v>
      </c>
      <c r="C628" s="89" t="s">
        <v>802</v>
      </c>
      <c r="D628" s="89">
        <v>176</v>
      </c>
      <c r="E628" s="89" t="s">
        <v>803</v>
      </c>
      <c r="F628" s="89">
        <v>-73.459999999999994</v>
      </c>
      <c r="G628" s="89">
        <v>254.64</v>
      </c>
      <c r="H628" s="89"/>
      <c r="I628" s="89"/>
      <c r="J628" s="89"/>
      <c r="K628" s="89">
        <v>33.61</v>
      </c>
      <c r="L628" s="89">
        <v>-42.162880000000001</v>
      </c>
      <c r="M628" s="89" t="s">
        <v>460</v>
      </c>
      <c r="N628" s="89">
        <v>145.59172000000001</v>
      </c>
      <c r="O628" s="89" t="s">
        <v>460</v>
      </c>
      <c r="P628" s="89" t="s">
        <v>804</v>
      </c>
      <c r="Q628" s="89">
        <v>255.55</v>
      </c>
      <c r="R628" s="89">
        <v>151.61000000000001</v>
      </c>
      <c r="S628" s="89">
        <v>26.05</v>
      </c>
      <c r="T628" s="89" t="s">
        <v>805</v>
      </c>
      <c r="U628" s="90">
        <v>45568</v>
      </c>
      <c r="V628" s="89" t="s">
        <v>1345</v>
      </c>
      <c r="W628" s="89" t="s">
        <v>806</v>
      </c>
      <c r="X628" s="89" t="s">
        <v>807</v>
      </c>
      <c r="Y628" s="89" t="s">
        <v>808</v>
      </c>
      <c r="Z628" s="89" t="s">
        <v>809</v>
      </c>
      <c r="AA628" s="89"/>
      <c r="AB628" s="89" t="s">
        <v>810</v>
      </c>
      <c r="AC628" s="89">
        <v>-44.152500000000003</v>
      </c>
      <c r="AD628" s="89">
        <v>-12.505100000000001</v>
      </c>
      <c r="AE628" s="89">
        <v>-169.89966000000001</v>
      </c>
      <c r="AF628" s="89">
        <v>0.85</v>
      </c>
      <c r="AG628" s="89" t="s">
        <v>811</v>
      </c>
      <c r="AH628" s="89">
        <v>9</v>
      </c>
      <c r="AI628" s="89" t="s">
        <v>812</v>
      </c>
      <c r="AJ628" s="89">
        <v>-46246.12</v>
      </c>
      <c r="AK628" s="89">
        <v>0.56999999999999995</v>
      </c>
    </row>
    <row r="629" spans="1:37" x14ac:dyDescent="0.3">
      <c r="A629" s="89" t="s">
        <v>877</v>
      </c>
      <c r="B629" s="89" t="s">
        <v>879</v>
      </c>
      <c r="C629" s="89" t="s">
        <v>813</v>
      </c>
      <c r="D629" s="89">
        <v>177</v>
      </c>
      <c r="E629" s="89" t="s">
        <v>803</v>
      </c>
      <c r="F629" s="89">
        <v>-73.3</v>
      </c>
      <c r="G629" s="89">
        <v>253.43</v>
      </c>
      <c r="H629" s="89"/>
      <c r="I629" s="89"/>
      <c r="J629" s="89"/>
      <c r="K629" s="89">
        <v>33.51</v>
      </c>
      <c r="L629" s="89">
        <v>-42.162880000000001</v>
      </c>
      <c r="M629" s="89" t="s">
        <v>460</v>
      </c>
      <c r="N629" s="89">
        <v>145.59172000000001</v>
      </c>
      <c r="O629" s="89" t="s">
        <v>460</v>
      </c>
      <c r="P629" s="89" t="s">
        <v>804</v>
      </c>
      <c r="Q629" s="89">
        <v>86.1</v>
      </c>
      <c r="R629" s="89">
        <v>340.85</v>
      </c>
      <c r="S629" s="89">
        <v>26.19</v>
      </c>
      <c r="T629" s="89" t="s">
        <v>805</v>
      </c>
      <c r="U629" s="90">
        <v>45568</v>
      </c>
      <c r="V629" s="89" t="s">
        <v>1346</v>
      </c>
      <c r="W629" s="89" t="s">
        <v>806</v>
      </c>
      <c r="X629" s="89" t="s">
        <v>807</v>
      </c>
      <c r="Y629" s="89" t="s">
        <v>808</v>
      </c>
      <c r="Z629" s="89" t="s">
        <v>809</v>
      </c>
      <c r="AA629" s="89"/>
      <c r="AB629" s="89" t="s">
        <v>882</v>
      </c>
      <c r="AC629" s="89"/>
      <c r="AD629" s="89"/>
      <c r="AE629" s="89"/>
      <c r="AF629" s="89"/>
      <c r="AG629" s="89" t="s">
        <v>811</v>
      </c>
      <c r="AH629" s="89">
        <v>9</v>
      </c>
      <c r="AI629" s="89" t="s">
        <v>812</v>
      </c>
      <c r="AJ629" s="89">
        <v>-42845.5</v>
      </c>
      <c r="AK629" s="89">
        <v>0.56999999999999995</v>
      </c>
    </row>
    <row r="630" spans="1:37" x14ac:dyDescent="0.3">
      <c r="A630" s="89" t="s">
        <v>877</v>
      </c>
      <c r="B630" s="89" t="s">
        <v>879</v>
      </c>
      <c r="C630" s="89" t="s">
        <v>802</v>
      </c>
      <c r="D630" s="89">
        <v>177</v>
      </c>
      <c r="E630" s="89" t="s">
        <v>803</v>
      </c>
      <c r="F630" s="89">
        <v>-73.47</v>
      </c>
      <c r="G630" s="89">
        <v>254.61</v>
      </c>
      <c r="H630" s="89"/>
      <c r="I630" s="89"/>
      <c r="J630" s="89"/>
      <c r="K630" s="89">
        <v>35.979999999999997</v>
      </c>
      <c r="L630" s="89">
        <v>-42.162880000000001</v>
      </c>
      <c r="M630" s="89" t="s">
        <v>460</v>
      </c>
      <c r="N630" s="89">
        <v>145.59172000000001</v>
      </c>
      <c r="O630" s="89" t="s">
        <v>460</v>
      </c>
      <c r="P630" s="89" t="s">
        <v>804</v>
      </c>
      <c r="Q630" s="89">
        <v>254.22</v>
      </c>
      <c r="R630" s="89">
        <v>150.25</v>
      </c>
      <c r="S630" s="89">
        <v>26.05</v>
      </c>
      <c r="T630" s="89" t="s">
        <v>805</v>
      </c>
      <c r="U630" s="90">
        <v>45568</v>
      </c>
      <c r="V630" s="89" t="s">
        <v>1347</v>
      </c>
      <c r="W630" s="89" t="s">
        <v>806</v>
      </c>
      <c r="X630" s="89" t="s">
        <v>807</v>
      </c>
      <c r="Y630" s="89" t="s">
        <v>808</v>
      </c>
      <c r="Z630" s="89" t="s">
        <v>809</v>
      </c>
      <c r="AA630" s="89"/>
      <c r="AB630" s="89" t="s">
        <v>810</v>
      </c>
      <c r="AC630" s="89">
        <v>-44.426920000000003</v>
      </c>
      <c r="AD630" s="89">
        <v>-12.58056</v>
      </c>
      <c r="AE630" s="89">
        <v>-170.85830000000001</v>
      </c>
      <c r="AF630" s="89">
        <v>0.39</v>
      </c>
      <c r="AG630" s="89" t="s">
        <v>811</v>
      </c>
      <c r="AH630" s="89">
        <v>9</v>
      </c>
      <c r="AI630" s="89" t="s">
        <v>812</v>
      </c>
      <c r="AJ630" s="89">
        <v>-46244.79</v>
      </c>
      <c r="AK630" s="89">
        <v>0.56999999999999995</v>
      </c>
    </row>
    <row r="631" spans="1:37" x14ac:dyDescent="0.3">
      <c r="A631" s="89" t="s">
        <v>877</v>
      </c>
      <c r="B631" s="89" t="s">
        <v>879</v>
      </c>
      <c r="C631" s="89" t="s">
        <v>813</v>
      </c>
      <c r="D631" s="89">
        <v>178</v>
      </c>
      <c r="E631" s="89" t="s">
        <v>803</v>
      </c>
      <c r="F631" s="89">
        <v>-73.48</v>
      </c>
      <c r="G631" s="89">
        <v>253.95</v>
      </c>
      <c r="H631" s="89"/>
      <c r="I631" s="89"/>
      <c r="J631" s="89"/>
      <c r="K631" s="89">
        <v>33.18</v>
      </c>
      <c r="L631" s="89">
        <v>-42.162880000000001</v>
      </c>
      <c r="M631" s="89" t="s">
        <v>460</v>
      </c>
      <c r="N631" s="89">
        <v>145.59172000000001</v>
      </c>
      <c r="O631" s="89" t="s">
        <v>460</v>
      </c>
      <c r="P631" s="89" t="s">
        <v>804</v>
      </c>
      <c r="Q631" s="89">
        <v>333.23</v>
      </c>
      <c r="R631" s="89">
        <v>228.51</v>
      </c>
      <c r="S631" s="89">
        <v>26.19</v>
      </c>
      <c r="T631" s="89" t="s">
        <v>805</v>
      </c>
      <c r="U631" s="90">
        <v>45568</v>
      </c>
      <c r="V631" s="89" t="s">
        <v>1348</v>
      </c>
      <c r="W631" s="89" t="s">
        <v>806</v>
      </c>
      <c r="X631" s="89" t="s">
        <v>807</v>
      </c>
      <c r="Y631" s="89" t="s">
        <v>808</v>
      </c>
      <c r="Z631" s="89" t="s">
        <v>809</v>
      </c>
      <c r="AA631" s="89"/>
      <c r="AB631" s="89" t="s">
        <v>882</v>
      </c>
      <c r="AC631" s="89"/>
      <c r="AD631" s="89"/>
      <c r="AE631" s="89"/>
      <c r="AF631" s="89"/>
      <c r="AG631" s="89" t="s">
        <v>811</v>
      </c>
      <c r="AH631" s="89">
        <v>9</v>
      </c>
      <c r="AI631" s="89" t="s">
        <v>812</v>
      </c>
      <c r="AJ631" s="89">
        <v>-43092.63</v>
      </c>
      <c r="AK631" s="89">
        <v>0.56999999999999995</v>
      </c>
    </row>
    <row r="632" spans="1:37" x14ac:dyDescent="0.3">
      <c r="A632" s="89" t="s">
        <v>877</v>
      </c>
      <c r="B632" s="89" t="s">
        <v>1154</v>
      </c>
      <c r="C632" s="89" t="s">
        <v>802</v>
      </c>
      <c r="D632" s="89">
        <v>178</v>
      </c>
      <c r="E632" s="89" t="s">
        <v>803</v>
      </c>
      <c r="F632" s="89">
        <v>-72.48</v>
      </c>
      <c r="G632" s="89">
        <v>253.83</v>
      </c>
      <c r="H632" s="89"/>
      <c r="I632" s="89"/>
      <c r="J632" s="89"/>
      <c r="K632" s="89">
        <v>64.430000000000007</v>
      </c>
      <c r="L632" s="89">
        <v>-42.162889999999997</v>
      </c>
      <c r="M632" s="89" t="s">
        <v>460</v>
      </c>
      <c r="N632" s="89">
        <v>145.59175999999999</v>
      </c>
      <c r="O632" s="89" t="s">
        <v>460</v>
      </c>
      <c r="P632" s="89" t="s">
        <v>804</v>
      </c>
      <c r="Q632" s="89">
        <v>325.85000000000002</v>
      </c>
      <c r="R632" s="89">
        <v>220.02</v>
      </c>
      <c r="S632" s="89">
        <v>21.64</v>
      </c>
      <c r="T632" s="89" t="s">
        <v>805</v>
      </c>
      <c r="U632" s="90">
        <v>45567</v>
      </c>
      <c r="V632" s="89" t="s">
        <v>1349</v>
      </c>
      <c r="W632" s="89" t="s">
        <v>806</v>
      </c>
      <c r="X632" s="89" t="s">
        <v>807</v>
      </c>
      <c r="Y632" s="89" t="s">
        <v>808</v>
      </c>
      <c r="Z632" s="89" t="s">
        <v>809</v>
      </c>
      <c r="AA632" s="89"/>
      <c r="AB632" s="89" t="s">
        <v>882</v>
      </c>
      <c r="AC632" s="89"/>
      <c r="AD632" s="89"/>
      <c r="AE632" s="89"/>
      <c r="AF632" s="89"/>
      <c r="AG632" s="89" t="s">
        <v>811</v>
      </c>
      <c r="AH632" s="89">
        <v>9</v>
      </c>
      <c r="AI632" s="89" t="s">
        <v>812</v>
      </c>
      <c r="AJ632" s="89">
        <v>-10718.65</v>
      </c>
      <c r="AK632" s="89">
        <v>0.52</v>
      </c>
    </row>
    <row r="633" spans="1:37" x14ac:dyDescent="0.3">
      <c r="A633" s="89" t="s">
        <v>877</v>
      </c>
      <c r="B633" s="89" t="s">
        <v>1154</v>
      </c>
      <c r="C633" s="89" t="s">
        <v>813</v>
      </c>
      <c r="D633" s="89">
        <v>178</v>
      </c>
      <c r="E633" s="89" t="s">
        <v>803</v>
      </c>
      <c r="F633" s="89">
        <v>-72.180000000000007</v>
      </c>
      <c r="G633" s="89">
        <v>253.95</v>
      </c>
      <c r="H633" s="89"/>
      <c r="I633" s="89"/>
      <c r="J633" s="89"/>
      <c r="K633" s="89">
        <v>68.540000000000006</v>
      </c>
      <c r="L633" s="89">
        <v>-42.162889999999997</v>
      </c>
      <c r="M633" s="89" t="s">
        <v>460</v>
      </c>
      <c r="N633" s="89">
        <v>145.59175999999999</v>
      </c>
      <c r="O633" s="89" t="s">
        <v>460</v>
      </c>
      <c r="P633" s="89" t="s">
        <v>804</v>
      </c>
      <c r="Q633" s="89">
        <v>153.91</v>
      </c>
      <c r="R633" s="89">
        <v>48.17</v>
      </c>
      <c r="S633" s="89">
        <v>21.48</v>
      </c>
      <c r="T633" s="89" t="s">
        <v>805</v>
      </c>
      <c r="U633" s="90">
        <v>45567</v>
      </c>
      <c r="V633" s="89" t="s">
        <v>1350</v>
      </c>
      <c r="W633" s="89" t="s">
        <v>806</v>
      </c>
      <c r="X633" s="89" t="s">
        <v>807</v>
      </c>
      <c r="Y633" s="89" t="s">
        <v>808</v>
      </c>
      <c r="Z633" s="89" t="s">
        <v>809</v>
      </c>
      <c r="AA633" s="89"/>
      <c r="AB633" s="89" t="s">
        <v>882</v>
      </c>
      <c r="AC633" s="89"/>
      <c r="AD633" s="89"/>
      <c r="AE633" s="89"/>
      <c r="AF633" s="89"/>
      <c r="AG633" s="89" t="s">
        <v>811</v>
      </c>
      <c r="AH633" s="89">
        <v>9</v>
      </c>
      <c r="AI633" s="89" t="s">
        <v>812</v>
      </c>
      <c r="AJ633" s="89">
        <v>-10188.209999999999</v>
      </c>
      <c r="AK633" s="89">
        <v>0.52</v>
      </c>
    </row>
    <row r="634" spans="1:37" x14ac:dyDescent="0.3">
      <c r="A634" s="89" t="s">
        <v>877</v>
      </c>
      <c r="B634" s="89" t="s">
        <v>879</v>
      </c>
      <c r="C634" s="89" t="s">
        <v>802</v>
      </c>
      <c r="D634" s="89">
        <v>178</v>
      </c>
      <c r="E634" s="89" t="s">
        <v>803</v>
      </c>
      <c r="F634" s="89">
        <v>-73.45</v>
      </c>
      <c r="G634" s="89">
        <v>254.47</v>
      </c>
      <c r="H634" s="89"/>
      <c r="I634" s="89"/>
      <c r="J634" s="89"/>
      <c r="K634" s="89">
        <v>36.119999999999997</v>
      </c>
      <c r="L634" s="89">
        <v>-42.162880000000001</v>
      </c>
      <c r="M634" s="89" t="s">
        <v>460</v>
      </c>
      <c r="N634" s="89">
        <v>145.59172000000001</v>
      </c>
      <c r="O634" s="89" t="s">
        <v>460</v>
      </c>
      <c r="P634" s="89" t="s">
        <v>804</v>
      </c>
      <c r="Q634" s="89">
        <v>255.87</v>
      </c>
      <c r="R634" s="89">
        <v>151.77000000000001</v>
      </c>
      <c r="S634" s="89">
        <v>26.05</v>
      </c>
      <c r="T634" s="89" t="s">
        <v>805</v>
      </c>
      <c r="U634" s="90">
        <v>45568</v>
      </c>
      <c r="V634" s="89" t="s">
        <v>1351</v>
      </c>
      <c r="W634" s="89" t="s">
        <v>806</v>
      </c>
      <c r="X634" s="89" t="s">
        <v>807</v>
      </c>
      <c r="Y634" s="89" t="s">
        <v>808</v>
      </c>
      <c r="Z634" s="89" t="s">
        <v>809</v>
      </c>
      <c r="AA634" s="89"/>
      <c r="AB634" s="89" t="s">
        <v>810</v>
      </c>
      <c r="AC634" s="89">
        <v>-44.701300000000003</v>
      </c>
      <c r="AD634" s="89">
        <v>-12.65645</v>
      </c>
      <c r="AE634" s="89">
        <v>-171.81692000000001</v>
      </c>
      <c r="AF634" s="89">
        <v>1.34</v>
      </c>
      <c r="AG634" s="89" t="s">
        <v>811</v>
      </c>
      <c r="AH634" s="89">
        <v>9</v>
      </c>
      <c r="AI634" s="89" t="s">
        <v>812</v>
      </c>
      <c r="AJ634" s="89">
        <v>-46246.45</v>
      </c>
      <c r="AK634" s="89">
        <v>0.56999999999999995</v>
      </c>
    </row>
    <row r="635" spans="1:37" x14ac:dyDescent="0.3">
      <c r="A635" s="89" t="s">
        <v>877</v>
      </c>
      <c r="B635" s="89" t="s">
        <v>879</v>
      </c>
      <c r="C635" s="89" t="s">
        <v>813</v>
      </c>
      <c r="D635" s="89">
        <v>179</v>
      </c>
      <c r="E635" s="89" t="s">
        <v>803</v>
      </c>
      <c r="F635" s="89">
        <v>-73.22</v>
      </c>
      <c r="G635" s="89">
        <v>253.82</v>
      </c>
      <c r="H635" s="89"/>
      <c r="I635" s="89"/>
      <c r="J635" s="89"/>
      <c r="K635" s="89">
        <v>29.82</v>
      </c>
      <c r="L635" s="89">
        <v>-42.162880000000001</v>
      </c>
      <c r="M635" s="89" t="s">
        <v>460</v>
      </c>
      <c r="N635" s="89">
        <v>145.59172000000001</v>
      </c>
      <c r="O635" s="89" t="s">
        <v>460</v>
      </c>
      <c r="P635" s="89" t="s">
        <v>804</v>
      </c>
      <c r="Q635" s="89">
        <v>183.98</v>
      </c>
      <c r="R635" s="89">
        <v>79.13</v>
      </c>
      <c r="S635" s="89">
        <v>26.18</v>
      </c>
      <c r="T635" s="89" t="s">
        <v>805</v>
      </c>
      <c r="U635" s="90">
        <v>45568</v>
      </c>
      <c r="V635" s="89" t="s">
        <v>1352</v>
      </c>
      <c r="W635" s="89" t="s">
        <v>806</v>
      </c>
      <c r="X635" s="89" t="s">
        <v>807</v>
      </c>
      <c r="Y635" s="89" t="s">
        <v>808</v>
      </c>
      <c r="Z635" s="89" t="s">
        <v>809</v>
      </c>
      <c r="AA635" s="89"/>
      <c r="AB635" s="89" t="s">
        <v>882</v>
      </c>
      <c r="AC635" s="89"/>
      <c r="AD635" s="89"/>
      <c r="AE635" s="89"/>
      <c r="AF635" s="89"/>
      <c r="AG635" s="89" t="s">
        <v>811</v>
      </c>
      <c r="AH635" s="89">
        <v>9</v>
      </c>
      <c r="AI635" s="89" t="s">
        <v>812</v>
      </c>
      <c r="AJ635" s="89">
        <v>-43297.57</v>
      </c>
      <c r="AK635" s="89">
        <v>0.56999999999999995</v>
      </c>
    </row>
    <row r="636" spans="1:37" x14ac:dyDescent="0.3">
      <c r="A636" s="89" t="s">
        <v>877</v>
      </c>
      <c r="B636" s="89" t="s">
        <v>879</v>
      </c>
      <c r="C636" s="89" t="s">
        <v>802</v>
      </c>
      <c r="D636" s="89">
        <v>179</v>
      </c>
      <c r="E636" s="89" t="s">
        <v>803</v>
      </c>
      <c r="F636" s="89">
        <v>-73.430000000000007</v>
      </c>
      <c r="G636" s="89">
        <v>254.44</v>
      </c>
      <c r="H636" s="89"/>
      <c r="I636" s="89"/>
      <c r="J636" s="89"/>
      <c r="K636" s="89">
        <v>38.06</v>
      </c>
      <c r="L636" s="89">
        <v>-42.162880000000001</v>
      </c>
      <c r="M636" s="89" t="s">
        <v>460</v>
      </c>
      <c r="N636" s="89">
        <v>145.59172000000001</v>
      </c>
      <c r="O636" s="89" t="s">
        <v>460</v>
      </c>
      <c r="P636" s="89" t="s">
        <v>804</v>
      </c>
      <c r="Q636" s="89">
        <v>256.37</v>
      </c>
      <c r="R636" s="89">
        <v>152.22999999999999</v>
      </c>
      <c r="S636" s="89">
        <v>26.05</v>
      </c>
      <c r="T636" s="89" t="s">
        <v>805</v>
      </c>
      <c r="U636" s="90">
        <v>45568</v>
      </c>
      <c r="V636" s="89" t="s">
        <v>1353</v>
      </c>
      <c r="W636" s="89" t="s">
        <v>806</v>
      </c>
      <c r="X636" s="89" t="s">
        <v>807</v>
      </c>
      <c r="Y636" s="89" t="s">
        <v>808</v>
      </c>
      <c r="Z636" s="89" t="s">
        <v>809</v>
      </c>
      <c r="AA636" s="89"/>
      <c r="AB636" s="89" t="s">
        <v>810</v>
      </c>
      <c r="AC636" s="89">
        <v>-44.97589</v>
      </c>
      <c r="AD636" s="89">
        <v>-12.73283</v>
      </c>
      <c r="AE636" s="89">
        <v>-172.77545000000001</v>
      </c>
      <c r="AF636" s="89">
        <v>0.65</v>
      </c>
      <c r="AG636" s="89" t="s">
        <v>811</v>
      </c>
      <c r="AH636" s="89">
        <v>9</v>
      </c>
      <c r="AI636" s="89" t="s">
        <v>812</v>
      </c>
      <c r="AJ636" s="89">
        <v>-46246.94</v>
      </c>
      <c r="AK636" s="89">
        <v>0.56999999999999995</v>
      </c>
    </row>
    <row r="637" spans="1:37" x14ac:dyDescent="0.3">
      <c r="A637" s="89" t="s">
        <v>877</v>
      </c>
      <c r="B637" s="89" t="s">
        <v>1154</v>
      </c>
      <c r="C637" s="89" t="s">
        <v>802</v>
      </c>
      <c r="D637" s="89">
        <v>180</v>
      </c>
      <c r="E637" s="89" t="s">
        <v>803</v>
      </c>
      <c r="F637" s="89">
        <v>-72.23</v>
      </c>
      <c r="G637" s="89">
        <v>254.24</v>
      </c>
      <c r="H637" s="89"/>
      <c r="I637" s="89"/>
      <c r="J637" s="89"/>
      <c r="K637" s="89">
        <v>54.48</v>
      </c>
      <c r="L637" s="89">
        <v>-42.162889999999997</v>
      </c>
      <c r="M637" s="89" t="s">
        <v>460</v>
      </c>
      <c r="N637" s="89">
        <v>145.59175999999999</v>
      </c>
      <c r="O637" s="89" t="s">
        <v>460</v>
      </c>
      <c r="P637" s="89" t="s">
        <v>804</v>
      </c>
      <c r="Q637" s="89">
        <v>266.97000000000003</v>
      </c>
      <c r="R637" s="89">
        <v>161.55000000000001</v>
      </c>
      <c r="S637" s="89">
        <v>21.63</v>
      </c>
      <c r="T637" s="89" t="s">
        <v>805</v>
      </c>
      <c r="U637" s="90">
        <v>45567</v>
      </c>
      <c r="V637" s="89" t="s">
        <v>1354</v>
      </c>
      <c r="W637" s="89" t="s">
        <v>806</v>
      </c>
      <c r="X637" s="89" t="s">
        <v>807</v>
      </c>
      <c r="Y637" s="89" t="s">
        <v>808</v>
      </c>
      <c r="Z637" s="89" t="s">
        <v>809</v>
      </c>
      <c r="AA637" s="89"/>
      <c r="AB637" s="89" t="s">
        <v>882</v>
      </c>
      <c r="AC637" s="89"/>
      <c r="AD637" s="89"/>
      <c r="AE637" s="89"/>
      <c r="AF637" s="89"/>
      <c r="AG637" s="89" t="s">
        <v>811</v>
      </c>
      <c r="AH637" s="89">
        <v>9</v>
      </c>
      <c r="AI637" s="89" t="s">
        <v>812</v>
      </c>
      <c r="AJ637" s="89">
        <v>-10659.77</v>
      </c>
      <c r="AK637" s="89">
        <v>0.52</v>
      </c>
    </row>
    <row r="638" spans="1:37" x14ac:dyDescent="0.3">
      <c r="A638" s="89" t="s">
        <v>877</v>
      </c>
      <c r="B638" s="89" t="s">
        <v>1154</v>
      </c>
      <c r="C638" s="89" t="s">
        <v>813</v>
      </c>
      <c r="D638" s="89">
        <v>180</v>
      </c>
      <c r="E638" s="89" t="s">
        <v>803</v>
      </c>
      <c r="F638" s="89">
        <v>-72.349999999999994</v>
      </c>
      <c r="G638" s="89">
        <v>254</v>
      </c>
      <c r="H638" s="89"/>
      <c r="I638" s="89"/>
      <c r="J638" s="89"/>
      <c r="K638" s="89">
        <v>65.61</v>
      </c>
      <c r="L638" s="89">
        <v>-42.162889999999997</v>
      </c>
      <c r="M638" s="89" t="s">
        <v>460</v>
      </c>
      <c r="N638" s="89">
        <v>145.59175999999999</v>
      </c>
      <c r="O638" s="89" t="s">
        <v>460</v>
      </c>
      <c r="P638" s="89" t="s">
        <v>804</v>
      </c>
      <c r="Q638" s="89">
        <v>309.39</v>
      </c>
      <c r="R638" s="89">
        <v>203.71</v>
      </c>
      <c r="S638" s="89">
        <v>21.49</v>
      </c>
      <c r="T638" s="89" t="s">
        <v>805</v>
      </c>
      <c r="U638" s="90">
        <v>45567</v>
      </c>
      <c r="V638" s="89" t="s">
        <v>1355</v>
      </c>
      <c r="W638" s="89" t="s">
        <v>806</v>
      </c>
      <c r="X638" s="89" t="s">
        <v>807</v>
      </c>
      <c r="Y638" s="89" t="s">
        <v>808</v>
      </c>
      <c r="Z638" s="89" t="s">
        <v>809</v>
      </c>
      <c r="AA638" s="89"/>
      <c r="AB638" s="89" t="s">
        <v>882</v>
      </c>
      <c r="AC638" s="89"/>
      <c r="AD638" s="89"/>
      <c r="AE638" s="89"/>
      <c r="AF638" s="89"/>
      <c r="AG638" s="89" t="s">
        <v>811</v>
      </c>
      <c r="AH638" s="89">
        <v>9</v>
      </c>
      <c r="AI638" s="89" t="s">
        <v>812</v>
      </c>
      <c r="AJ638" s="89">
        <v>-10343.69</v>
      </c>
      <c r="AK638" s="89">
        <v>0.52</v>
      </c>
    </row>
    <row r="639" spans="1:37" x14ac:dyDescent="0.3">
      <c r="A639" s="89" t="s">
        <v>877</v>
      </c>
      <c r="B639" s="89" t="s">
        <v>879</v>
      </c>
      <c r="C639" s="89" t="s">
        <v>802</v>
      </c>
      <c r="D639" s="89">
        <v>180</v>
      </c>
      <c r="E639" s="89" t="s">
        <v>803</v>
      </c>
      <c r="F639" s="89">
        <v>-73.38</v>
      </c>
      <c r="G639" s="89">
        <v>254.54</v>
      </c>
      <c r="H639" s="89"/>
      <c r="I639" s="89"/>
      <c r="J639" s="89"/>
      <c r="K639" s="89">
        <v>37.25</v>
      </c>
      <c r="L639" s="89">
        <v>-42.162880000000001</v>
      </c>
      <c r="M639" s="89" t="s">
        <v>460</v>
      </c>
      <c r="N639" s="89">
        <v>145.59172000000001</v>
      </c>
      <c r="O639" s="89" t="s">
        <v>460</v>
      </c>
      <c r="P639" s="89" t="s">
        <v>804</v>
      </c>
      <c r="Q639" s="89">
        <v>256.41000000000003</v>
      </c>
      <c r="R639" s="89">
        <v>152.37</v>
      </c>
      <c r="S639" s="89">
        <v>26.06</v>
      </c>
      <c r="T639" s="89" t="s">
        <v>805</v>
      </c>
      <c r="U639" s="90">
        <v>45568</v>
      </c>
      <c r="V639" s="89" t="s">
        <v>1356</v>
      </c>
      <c r="W639" s="89" t="s">
        <v>806</v>
      </c>
      <c r="X639" s="89" t="s">
        <v>807</v>
      </c>
      <c r="Y639" s="89" t="s">
        <v>808</v>
      </c>
      <c r="Z639" s="89" t="s">
        <v>809</v>
      </c>
      <c r="AA639" s="89"/>
      <c r="AB639" s="89" t="s">
        <v>810</v>
      </c>
      <c r="AC639" s="89">
        <v>-45.251100000000001</v>
      </c>
      <c r="AD639" s="89">
        <v>-12.80921</v>
      </c>
      <c r="AE639" s="89">
        <v>-173.73379</v>
      </c>
      <c r="AF639" s="89">
        <v>1.73</v>
      </c>
      <c r="AG639" s="89" t="s">
        <v>811</v>
      </c>
      <c r="AH639" s="89">
        <v>9</v>
      </c>
      <c r="AI639" s="89" t="s">
        <v>812</v>
      </c>
      <c r="AJ639" s="89">
        <v>-46246.98</v>
      </c>
      <c r="AK639" s="89">
        <v>0.56999999999999995</v>
      </c>
    </row>
    <row r="640" spans="1:37" x14ac:dyDescent="0.3">
      <c r="A640" s="89" t="s">
        <v>877</v>
      </c>
      <c r="B640" s="89" t="s">
        <v>879</v>
      </c>
      <c r="C640" s="89" t="s">
        <v>813</v>
      </c>
      <c r="D640" s="89">
        <v>180</v>
      </c>
      <c r="E640" s="89" t="s">
        <v>803</v>
      </c>
      <c r="F640" s="89">
        <v>-73.31</v>
      </c>
      <c r="G640" s="89">
        <v>253.66</v>
      </c>
      <c r="H640" s="89"/>
      <c r="I640" s="89"/>
      <c r="J640" s="89"/>
      <c r="K640" s="89">
        <v>33.28</v>
      </c>
      <c r="L640" s="89">
        <v>-42.162880000000001</v>
      </c>
      <c r="M640" s="89" t="s">
        <v>460</v>
      </c>
      <c r="N640" s="89">
        <v>145.59172000000001</v>
      </c>
      <c r="O640" s="89" t="s">
        <v>460</v>
      </c>
      <c r="P640" s="89" t="s">
        <v>804</v>
      </c>
      <c r="Q640" s="89">
        <v>32.47</v>
      </c>
      <c r="R640" s="89">
        <v>287.47000000000003</v>
      </c>
      <c r="S640" s="89">
        <v>26.18</v>
      </c>
      <c r="T640" s="89" t="s">
        <v>805</v>
      </c>
      <c r="U640" s="90">
        <v>45568</v>
      </c>
      <c r="V640" s="89" t="s">
        <v>1357</v>
      </c>
      <c r="W640" s="89" t="s">
        <v>806</v>
      </c>
      <c r="X640" s="89" t="s">
        <v>807</v>
      </c>
      <c r="Y640" s="89" t="s">
        <v>808</v>
      </c>
      <c r="Z640" s="89" t="s">
        <v>809</v>
      </c>
      <c r="AA640" s="89"/>
      <c r="AB640" s="89" t="s">
        <v>882</v>
      </c>
      <c r="AC640" s="89"/>
      <c r="AD640" s="89"/>
      <c r="AE640" s="89"/>
      <c r="AF640" s="89"/>
      <c r="AG640" s="89" t="s">
        <v>811</v>
      </c>
      <c r="AH640" s="89">
        <v>9</v>
      </c>
      <c r="AI640" s="89" t="s">
        <v>812</v>
      </c>
      <c r="AJ640" s="89">
        <v>-43503.86</v>
      </c>
      <c r="AK640" s="89">
        <v>0.56999999999999995</v>
      </c>
    </row>
    <row r="641" spans="1:37" x14ac:dyDescent="0.3">
      <c r="A641" s="89" t="s">
        <v>877</v>
      </c>
      <c r="B641" s="89" t="s">
        <v>879</v>
      </c>
      <c r="C641" s="89" t="s">
        <v>813</v>
      </c>
      <c r="D641" s="89">
        <v>181</v>
      </c>
      <c r="E641" s="89" t="s">
        <v>803</v>
      </c>
      <c r="F641" s="89">
        <v>-73.31</v>
      </c>
      <c r="G641" s="89">
        <v>254.03</v>
      </c>
      <c r="H641" s="89"/>
      <c r="I641" s="89"/>
      <c r="J641" s="89"/>
      <c r="K641" s="89">
        <v>31.15</v>
      </c>
      <c r="L641" s="89">
        <v>-42.162880000000001</v>
      </c>
      <c r="M641" s="89" t="s">
        <v>460</v>
      </c>
      <c r="N641" s="89">
        <v>145.59172000000001</v>
      </c>
      <c r="O641" s="89" t="s">
        <v>460</v>
      </c>
      <c r="P641" s="89" t="s">
        <v>804</v>
      </c>
      <c r="Q641" s="89">
        <v>281.27</v>
      </c>
      <c r="R641" s="89">
        <v>176.64</v>
      </c>
      <c r="S641" s="89">
        <v>26.17</v>
      </c>
      <c r="T641" s="89" t="s">
        <v>805</v>
      </c>
      <c r="U641" s="90">
        <v>45568</v>
      </c>
      <c r="V641" s="89" t="s">
        <v>1358</v>
      </c>
      <c r="W641" s="89" t="s">
        <v>806</v>
      </c>
      <c r="X641" s="89" t="s">
        <v>807</v>
      </c>
      <c r="Y641" s="89" t="s">
        <v>808</v>
      </c>
      <c r="Z641" s="89" t="s">
        <v>809</v>
      </c>
      <c r="AA641" s="89"/>
      <c r="AB641" s="89" t="s">
        <v>882</v>
      </c>
      <c r="AC641" s="89"/>
      <c r="AD641" s="89"/>
      <c r="AE641" s="89"/>
      <c r="AF641" s="89"/>
      <c r="AG641" s="89" t="s">
        <v>811</v>
      </c>
      <c r="AH641" s="89">
        <v>9</v>
      </c>
      <c r="AI641" s="89" t="s">
        <v>812</v>
      </c>
      <c r="AJ641" s="89">
        <v>-43752.66</v>
      </c>
      <c r="AK641" s="89">
        <v>0.56999999999999995</v>
      </c>
    </row>
    <row r="642" spans="1:37" x14ac:dyDescent="0.3">
      <c r="A642" s="89" t="s">
        <v>877</v>
      </c>
      <c r="B642" s="89" t="s">
        <v>879</v>
      </c>
      <c r="C642" s="89" t="s">
        <v>802</v>
      </c>
      <c r="D642" s="89">
        <v>181</v>
      </c>
      <c r="E642" s="89" t="s">
        <v>803</v>
      </c>
      <c r="F642" s="89">
        <v>-73.37</v>
      </c>
      <c r="G642" s="89">
        <v>254.55</v>
      </c>
      <c r="H642" s="89"/>
      <c r="I642" s="89"/>
      <c r="J642" s="89"/>
      <c r="K642" s="89">
        <v>34.700000000000003</v>
      </c>
      <c r="L642" s="89">
        <v>-42.162880000000001</v>
      </c>
      <c r="M642" s="89" t="s">
        <v>460</v>
      </c>
      <c r="N642" s="89">
        <v>145.59172000000001</v>
      </c>
      <c r="O642" s="89" t="s">
        <v>460</v>
      </c>
      <c r="P642" s="89" t="s">
        <v>804</v>
      </c>
      <c r="Q642" s="89">
        <v>254.95</v>
      </c>
      <c r="R642" s="89">
        <v>150.91999999999999</v>
      </c>
      <c r="S642" s="89">
        <v>26.06</v>
      </c>
      <c r="T642" s="89" t="s">
        <v>805</v>
      </c>
      <c r="U642" s="90">
        <v>45568</v>
      </c>
      <c r="V642" s="89" t="s">
        <v>1359</v>
      </c>
      <c r="W642" s="89" t="s">
        <v>806</v>
      </c>
      <c r="X642" s="89" t="s">
        <v>807</v>
      </c>
      <c r="Y642" s="89" t="s">
        <v>808</v>
      </c>
      <c r="Z642" s="89" t="s">
        <v>809</v>
      </c>
      <c r="AA642" s="89"/>
      <c r="AB642" s="89" t="s">
        <v>810</v>
      </c>
      <c r="AC642" s="89">
        <v>-45.526859999999999</v>
      </c>
      <c r="AD642" s="89">
        <v>-12.885450000000001</v>
      </c>
      <c r="AE642" s="89">
        <v>-174.69199</v>
      </c>
      <c r="AF642" s="89">
        <v>0.31</v>
      </c>
      <c r="AG642" s="89" t="s">
        <v>811</v>
      </c>
      <c r="AH642" s="89">
        <v>9</v>
      </c>
      <c r="AI642" s="89" t="s">
        <v>812</v>
      </c>
      <c r="AJ642" s="89">
        <v>-46245.52</v>
      </c>
      <c r="AK642" s="89">
        <v>0.56999999999999995</v>
      </c>
    </row>
    <row r="643" spans="1:37" x14ac:dyDescent="0.3">
      <c r="A643" s="89" t="s">
        <v>877</v>
      </c>
      <c r="B643" s="89" t="s">
        <v>1154</v>
      </c>
      <c r="C643" s="89" t="s">
        <v>802</v>
      </c>
      <c r="D643" s="89">
        <v>182</v>
      </c>
      <c r="E643" s="89" t="s">
        <v>803</v>
      </c>
      <c r="F643" s="89">
        <v>-72.150000000000006</v>
      </c>
      <c r="G643" s="89">
        <v>254.17</v>
      </c>
      <c r="H643" s="89"/>
      <c r="I643" s="89"/>
      <c r="J643" s="89"/>
      <c r="K643" s="89">
        <v>49.18</v>
      </c>
      <c r="L643" s="89">
        <v>-42.162889999999997</v>
      </c>
      <c r="M643" s="89" t="s">
        <v>460</v>
      </c>
      <c r="N643" s="89">
        <v>145.59175999999999</v>
      </c>
      <c r="O643" s="89" t="s">
        <v>460</v>
      </c>
      <c r="P643" s="89" t="s">
        <v>804</v>
      </c>
      <c r="Q643" s="89">
        <v>254.36</v>
      </c>
      <c r="R643" s="89">
        <v>148.85</v>
      </c>
      <c r="S643" s="89">
        <v>21.61</v>
      </c>
      <c r="T643" s="89" t="s">
        <v>805</v>
      </c>
      <c r="U643" s="90">
        <v>45567</v>
      </c>
      <c r="V643" s="89" t="s">
        <v>1360</v>
      </c>
      <c r="W643" s="89" t="s">
        <v>806</v>
      </c>
      <c r="X643" s="89" t="s">
        <v>807</v>
      </c>
      <c r="Y643" s="89" t="s">
        <v>808</v>
      </c>
      <c r="Z643" s="89" t="s">
        <v>809</v>
      </c>
      <c r="AA643" s="89"/>
      <c r="AB643" s="89" t="s">
        <v>882</v>
      </c>
      <c r="AC643" s="89"/>
      <c r="AD643" s="89"/>
      <c r="AE643" s="89"/>
      <c r="AF643" s="89"/>
      <c r="AG643" s="89" t="s">
        <v>811</v>
      </c>
      <c r="AH643" s="89">
        <v>9</v>
      </c>
      <c r="AI643" s="89" t="s">
        <v>812</v>
      </c>
      <c r="AJ643" s="89">
        <v>-10647.16</v>
      </c>
      <c r="AK643" s="89">
        <v>0.52</v>
      </c>
    </row>
    <row r="644" spans="1:37" x14ac:dyDescent="0.3">
      <c r="A644" s="89" t="s">
        <v>877</v>
      </c>
      <c r="B644" s="89" t="s">
        <v>879</v>
      </c>
      <c r="C644" s="89" t="s">
        <v>813</v>
      </c>
      <c r="D644" s="89">
        <v>182</v>
      </c>
      <c r="E644" s="89" t="s">
        <v>803</v>
      </c>
      <c r="F644" s="89">
        <v>-73.2</v>
      </c>
      <c r="G644" s="89">
        <v>253.71</v>
      </c>
      <c r="H644" s="89"/>
      <c r="I644" s="89"/>
      <c r="J644" s="89"/>
      <c r="K644" s="89">
        <v>34.270000000000003</v>
      </c>
      <c r="L644" s="89">
        <v>-42.162880000000001</v>
      </c>
      <c r="M644" s="89" t="s">
        <v>460</v>
      </c>
      <c r="N644" s="89">
        <v>145.59172000000001</v>
      </c>
      <c r="O644" s="89" t="s">
        <v>460</v>
      </c>
      <c r="P644" s="89" t="s">
        <v>804</v>
      </c>
      <c r="Q644" s="89">
        <v>107.23</v>
      </c>
      <c r="R644" s="89">
        <v>2.29</v>
      </c>
      <c r="S644" s="89">
        <v>26.17</v>
      </c>
      <c r="T644" s="89" t="s">
        <v>805</v>
      </c>
      <c r="U644" s="90">
        <v>45568</v>
      </c>
      <c r="V644" s="89" t="s">
        <v>1361</v>
      </c>
      <c r="W644" s="89" t="s">
        <v>806</v>
      </c>
      <c r="X644" s="89" t="s">
        <v>807</v>
      </c>
      <c r="Y644" s="89" t="s">
        <v>808</v>
      </c>
      <c r="Z644" s="89" t="s">
        <v>809</v>
      </c>
      <c r="AA644" s="89"/>
      <c r="AB644" s="89" t="s">
        <v>882</v>
      </c>
      <c r="AC644" s="89"/>
      <c r="AD644" s="89"/>
      <c r="AE644" s="89"/>
      <c r="AF644" s="89"/>
      <c r="AG644" s="89" t="s">
        <v>811</v>
      </c>
      <c r="AH644" s="89">
        <v>9</v>
      </c>
      <c r="AI644" s="89" t="s">
        <v>812</v>
      </c>
      <c r="AJ644" s="89">
        <v>-43936.85</v>
      </c>
      <c r="AK644" s="89">
        <v>0.56999999999999995</v>
      </c>
    </row>
    <row r="645" spans="1:37" x14ac:dyDescent="0.3">
      <c r="A645" s="89" t="s">
        <v>877</v>
      </c>
      <c r="B645" s="89" t="s">
        <v>1154</v>
      </c>
      <c r="C645" s="89" t="s">
        <v>813</v>
      </c>
      <c r="D645" s="89">
        <v>182</v>
      </c>
      <c r="E645" s="89" t="s">
        <v>803</v>
      </c>
      <c r="F645" s="89">
        <v>-72.12</v>
      </c>
      <c r="G645" s="89">
        <v>254.18</v>
      </c>
      <c r="H645" s="89"/>
      <c r="I645" s="89"/>
      <c r="J645" s="89"/>
      <c r="K645" s="89">
        <v>61.21</v>
      </c>
      <c r="L645" s="89">
        <v>-42.162889999999997</v>
      </c>
      <c r="M645" s="89" t="s">
        <v>460</v>
      </c>
      <c r="N645" s="89">
        <v>145.59175999999999</v>
      </c>
      <c r="O645" s="89" t="s">
        <v>460</v>
      </c>
      <c r="P645" s="89" t="s">
        <v>804</v>
      </c>
      <c r="Q645" s="89">
        <v>209.11</v>
      </c>
      <c r="R645" s="89">
        <v>103.62</v>
      </c>
      <c r="S645" s="89">
        <v>21.5</v>
      </c>
      <c r="T645" s="89" t="s">
        <v>805</v>
      </c>
      <c r="U645" s="90">
        <v>45567</v>
      </c>
      <c r="V645" s="89" t="s">
        <v>1362</v>
      </c>
      <c r="W645" s="89" t="s">
        <v>806</v>
      </c>
      <c r="X645" s="89" t="s">
        <v>807</v>
      </c>
      <c r="Y645" s="89" t="s">
        <v>808</v>
      </c>
      <c r="Z645" s="89" t="s">
        <v>809</v>
      </c>
      <c r="AA645" s="89"/>
      <c r="AB645" s="89" t="s">
        <v>882</v>
      </c>
      <c r="AC645" s="89"/>
      <c r="AD645" s="89"/>
      <c r="AE645" s="89"/>
      <c r="AF645" s="89"/>
      <c r="AG645" s="89" t="s">
        <v>811</v>
      </c>
      <c r="AH645" s="89">
        <v>9</v>
      </c>
      <c r="AI645" s="89" t="s">
        <v>812</v>
      </c>
      <c r="AJ645" s="89">
        <v>-10601.9</v>
      </c>
      <c r="AK645" s="89">
        <v>0.52</v>
      </c>
    </row>
    <row r="646" spans="1:37" x14ac:dyDescent="0.3">
      <c r="A646" s="89" t="s">
        <v>877</v>
      </c>
      <c r="B646" s="89" t="s">
        <v>879</v>
      </c>
      <c r="C646" s="89" t="s">
        <v>802</v>
      </c>
      <c r="D646" s="89">
        <v>182</v>
      </c>
      <c r="E646" s="89" t="s">
        <v>803</v>
      </c>
      <c r="F646" s="89">
        <v>-73.37</v>
      </c>
      <c r="G646" s="89">
        <v>254.56</v>
      </c>
      <c r="H646" s="89"/>
      <c r="I646" s="89"/>
      <c r="J646" s="89"/>
      <c r="K646" s="89">
        <v>35.64</v>
      </c>
      <c r="L646" s="89">
        <v>-42.162880000000001</v>
      </c>
      <c r="M646" s="89" t="s">
        <v>460</v>
      </c>
      <c r="N646" s="89">
        <v>145.59172000000001</v>
      </c>
      <c r="O646" s="89" t="s">
        <v>460</v>
      </c>
      <c r="P646" s="89" t="s">
        <v>804</v>
      </c>
      <c r="Q646" s="89">
        <v>257.02999999999997</v>
      </c>
      <c r="R646" s="89">
        <v>153.02000000000001</v>
      </c>
      <c r="S646" s="89">
        <v>26.06</v>
      </c>
      <c r="T646" s="89" t="s">
        <v>805</v>
      </c>
      <c r="U646" s="90">
        <v>45568</v>
      </c>
      <c r="V646" s="89" t="s">
        <v>1363</v>
      </c>
      <c r="W646" s="89" t="s">
        <v>806</v>
      </c>
      <c r="X646" s="89" t="s">
        <v>807</v>
      </c>
      <c r="Y646" s="89" t="s">
        <v>808</v>
      </c>
      <c r="Z646" s="89" t="s">
        <v>809</v>
      </c>
      <c r="AA646" s="89"/>
      <c r="AB646" s="89" t="s">
        <v>810</v>
      </c>
      <c r="AC646" s="89">
        <v>-45.802709999999998</v>
      </c>
      <c r="AD646" s="89">
        <v>-12.96166</v>
      </c>
      <c r="AE646" s="89">
        <v>-175.65016</v>
      </c>
      <c r="AF646" s="89">
        <v>0.09</v>
      </c>
      <c r="AG646" s="89" t="s">
        <v>811</v>
      </c>
      <c r="AH646" s="89">
        <v>9</v>
      </c>
      <c r="AI646" s="89" t="s">
        <v>812</v>
      </c>
      <c r="AJ646" s="89">
        <v>-46247.61</v>
      </c>
      <c r="AK646" s="89">
        <v>0.56999999999999995</v>
      </c>
    </row>
    <row r="647" spans="1:37" x14ac:dyDescent="0.3">
      <c r="A647" s="89" t="s">
        <v>877</v>
      </c>
      <c r="B647" s="89" t="s">
        <v>879</v>
      </c>
      <c r="C647" s="89" t="s">
        <v>802</v>
      </c>
      <c r="D647" s="89">
        <v>183</v>
      </c>
      <c r="E647" s="89" t="s">
        <v>803</v>
      </c>
      <c r="F647" s="89">
        <v>-73.37</v>
      </c>
      <c r="G647" s="89">
        <v>254.51</v>
      </c>
      <c r="H647" s="89"/>
      <c r="I647" s="89"/>
      <c r="J647" s="89"/>
      <c r="K647" s="89">
        <v>32.33</v>
      </c>
      <c r="L647" s="89">
        <v>-42.162880000000001</v>
      </c>
      <c r="M647" s="89" t="s">
        <v>460</v>
      </c>
      <c r="N647" s="89">
        <v>145.59172000000001</v>
      </c>
      <c r="O647" s="89" t="s">
        <v>460</v>
      </c>
      <c r="P647" s="89" t="s">
        <v>804</v>
      </c>
      <c r="Q647" s="89">
        <v>255.89</v>
      </c>
      <c r="R647" s="89">
        <v>151.82</v>
      </c>
      <c r="S647" s="89">
        <v>26.06</v>
      </c>
      <c r="T647" s="89" t="s">
        <v>805</v>
      </c>
      <c r="U647" s="90">
        <v>45568</v>
      </c>
      <c r="V647" s="89" t="s">
        <v>1364</v>
      </c>
      <c r="W647" s="89" t="s">
        <v>806</v>
      </c>
      <c r="X647" s="89" t="s">
        <v>807</v>
      </c>
      <c r="Y647" s="89" t="s">
        <v>808</v>
      </c>
      <c r="Z647" s="89" t="s">
        <v>809</v>
      </c>
      <c r="AA647" s="89"/>
      <c r="AB647" s="89" t="s">
        <v>810</v>
      </c>
      <c r="AC647" s="89">
        <v>-46.078539999999997</v>
      </c>
      <c r="AD647" s="89">
        <v>-13.037979999999999</v>
      </c>
      <c r="AE647" s="89">
        <v>-176.60834</v>
      </c>
      <c r="AF647" s="89">
        <v>0.43</v>
      </c>
      <c r="AG647" s="89" t="s">
        <v>811</v>
      </c>
      <c r="AH647" s="89">
        <v>9</v>
      </c>
      <c r="AI647" s="89" t="s">
        <v>812</v>
      </c>
      <c r="AJ647" s="89">
        <v>-46246.46</v>
      </c>
      <c r="AK647" s="89">
        <v>0.56999999999999995</v>
      </c>
    </row>
    <row r="648" spans="1:37" x14ac:dyDescent="0.3">
      <c r="A648" s="89" t="s">
        <v>877</v>
      </c>
      <c r="B648" s="89" t="s">
        <v>879</v>
      </c>
      <c r="C648" s="89" t="s">
        <v>813</v>
      </c>
      <c r="D648" s="89">
        <v>183</v>
      </c>
      <c r="E648" s="89" t="s">
        <v>803</v>
      </c>
      <c r="F648" s="89">
        <v>-73.400000000000006</v>
      </c>
      <c r="G648" s="89">
        <v>254.18</v>
      </c>
      <c r="H648" s="89"/>
      <c r="I648" s="89"/>
      <c r="J648" s="89"/>
      <c r="K648" s="89">
        <v>32.14</v>
      </c>
      <c r="L648" s="89">
        <v>-42.162880000000001</v>
      </c>
      <c r="M648" s="89" t="s">
        <v>460</v>
      </c>
      <c r="N648" s="89">
        <v>145.59172000000001</v>
      </c>
      <c r="O648" s="89" t="s">
        <v>460</v>
      </c>
      <c r="P648" s="89" t="s">
        <v>804</v>
      </c>
      <c r="Q648" s="89">
        <v>330.16</v>
      </c>
      <c r="R648" s="89">
        <v>225.7</v>
      </c>
      <c r="S648" s="89">
        <v>26.16</v>
      </c>
      <c r="T648" s="89" t="s">
        <v>805</v>
      </c>
      <c r="U648" s="90">
        <v>45568</v>
      </c>
      <c r="V648" s="89" t="s">
        <v>1365</v>
      </c>
      <c r="W648" s="89" t="s">
        <v>806</v>
      </c>
      <c r="X648" s="89" t="s">
        <v>807</v>
      </c>
      <c r="Y648" s="89" t="s">
        <v>808</v>
      </c>
      <c r="Z648" s="89" t="s">
        <v>809</v>
      </c>
      <c r="AA648" s="89"/>
      <c r="AB648" s="89" t="s">
        <v>882</v>
      </c>
      <c r="AC648" s="89"/>
      <c r="AD648" s="89"/>
      <c r="AE648" s="89"/>
      <c r="AF648" s="89"/>
      <c r="AG648" s="89" t="s">
        <v>811</v>
      </c>
      <c r="AH648" s="89">
        <v>9</v>
      </c>
      <c r="AI648" s="89" t="s">
        <v>812</v>
      </c>
      <c r="AJ648" s="89">
        <v>-44159.78</v>
      </c>
      <c r="AK648" s="89">
        <v>0.56999999999999995</v>
      </c>
    </row>
    <row r="649" spans="1:37" x14ac:dyDescent="0.3">
      <c r="A649" s="89" t="s">
        <v>877</v>
      </c>
      <c r="B649" s="89" t="s">
        <v>879</v>
      </c>
      <c r="C649" s="89" t="s">
        <v>813</v>
      </c>
      <c r="D649" s="89">
        <v>184</v>
      </c>
      <c r="E649" s="89" t="s">
        <v>803</v>
      </c>
      <c r="F649" s="89">
        <v>-73.25</v>
      </c>
      <c r="G649" s="89">
        <v>253.56</v>
      </c>
      <c r="H649" s="89"/>
      <c r="I649" s="89"/>
      <c r="J649" s="89"/>
      <c r="K649" s="89">
        <v>37.020000000000003</v>
      </c>
      <c r="L649" s="89">
        <v>-42.162880000000001</v>
      </c>
      <c r="M649" s="89" t="s">
        <v>460</v>
      </c>
      <c r="N649" s="89">
        <v>145.59172000000001</v>
      </c>
      <c r="O649" s="89" t="s">
        <v>460</v>
      </c>
      <c r="P649" s="89" t="s">
        <v>804</v>
      </c>
      <c r="Q649" s="89">
        <v>87.92</v>
      </c>
      <c r="R649" s="89">
        <v>342.84</v>
      </c>
      <c r="S649" s="89">
        <v>26.16</v>
      </c>
      <c r="T649" s="89" t="s">
        <v>805</v>
      </c>
      <c r="U649" s="90">
        <v>45568</v>
      </c>
      <c r="V649" s="89" t="s">
        <v>1366</v>
      </c>
      <c r="W649" s="89" t="s">
        <v>806</v>
      </c>
      <c r="X649" s="89" t="s">
        <v>807</v>
      </c>
      <c r="Y649" s="89" t="s">
        <v>808</v>
      </c>
      <c r="Z649" s="89" t="s">
        <v>809</v>
      </c>
      <c r="AA649" s="89"/>
      <c r="AB649" s="89" t="s">
        <v>882</v>
      </c>
      <c r="AC649" s="89"/>
      <c r="AD649" s="89"/>
      <c r="AE649" s="89"/>
      <c r="AF649" s="89"/>
      <c r="AG649" s="89" t="s">
        <v>811</v>
      </c>
      <c r="AH649" s="89">
        <v>9</v>
      </c>
      <c r="AI649" s="89" t="s">
        <v>812</v>
      </c>
      <c r="AJ649" s="89">
        <v>-44282</v>
      </c>
      <c r="AK649" s="89">
        <v>0.56999999999999995</v>
      </c>
    </row>
    <row r="650" spans="1:37" x14ac:dyDescent="0.3">
      <c r="A650" s="89" t="s">
        <v>877</v>
      </c>
      <c r="B650" s="89" t="s">
        <v>1154</v>
      </c>
      <c r="C650" s="89" t="s">
        <v>802</v>
      </c>
      <c r="D650" s="89">
        <v>184</v>
      </c>
      <c r="E650" s="89" t="s">
        <v>803</v>
      </c>
      <c r="F650" s="89">
        <v>-72.150000000000006</v>
      </c>
      <c r="G650" s="89">
        <v>254.17</v>
      </c>
      <c r="H650" s="89"/>
      <c r="I650" s="89"/>
      <c r="J650" s="89"/>
      <c r="K650" s="89">
        <v>36.35</v>
      </c>
      <c r="L650" s="89">
        <v>-42.162889999999997</v>
      </c>
      <c r="M650" s="89" t="s">
        <v>460</v>
      </c>
      <c r="N650" s="89">
        <v>145.59175999999999</v>
      </c>
      <c r="O650" s="89" t="s">
        <v>460</v>
      </c>
      <c r="P650" s="89" t="s">
        <v>804</v>
      </c>
      <c r="Q650" s="89">
        <v>254.34</v>
      </c>
      <c r="R650" s="89">
        <v>148.84</v>
      </c>
      <c r="S650" s="89">
        <v>21.59</v>
      </c>
      <c r="T650" s="89" t="s">
        <v>805</v>
      </c>
      <c r="U650" s="90">
        <v>45567</v>
      </c>
      <c r="V650" s="89" t="s">
        <v>1367</v>
      </c>
      <c r="W650" s="89" t="s">
        <v>806</v>
      </c>
      <c r="X650" s="89" t="s">
        <v>807</v>
      </c>
      <c r="Y650" s="89" t="s">
        <v>808</v>
      </c>
      <c r="Z650" s="89" t="s">
        <v>809</v>
      </c>
      <c r="AA650" s="89"/>
      <c r="AB650" s="89" t="s">
        <v>882</v>
      </c>
      <c r="AC650" s="89"/>
      <c r="AD650" s="89"/>
      <c r="AE650" s="89"/>
      <c r="AF650" s="89"/>
      <c r="AG650" s="89" t="s">
        <v>811</v>
      </c>
      <c r="AH650" s="89">
        <v>9</v>
      </c>
      <c r="AI650" s="89" t="s">
        <v>812</v>
      </c>
      <c r="AJ650" s="89">
        <v>-10647.14</v>
      </c>
      <c r="AK650" s="89">
        <v>0.52</v>
      </c>
    </row>
    <row r="651" spans="1:37" x14ac:dyDescent="0.3">
      <c r="A651" s="89" t="s">
        <v>877</v>
      </c>
      <c r="B651" s="89" t="s">
        <v>1154</v>
      </c>
      <c r="C651" s="89" t="s">
        <v>813</v>
      </c>
      <c r="D651" s="89">
        <v>184</v>
      </c>
      <c r="E651" s="89" t="s">
        <v>803</v>
      </c>
      <c r="F651" s="89">
        <v>-72.150000000000006</v>
      </c>
      <c r="G651" s="89">
        <v>254.17</v>
      </c>
      <c r="H651" s="89"/>
      <c r="I651" s="89"/>
      <c r="J651" s="89"/>
      <c r="K651" s="89">
        <v>65.47</v>
      </c>
      <c r="L651" s="89">
        <v>-42.162889999999997</v>
      </c>
      <c r="M651" s="89" t="s">
        <v>460</v>
      </c>
      <c r="N651" s="89">
        <v>145.59175999999999</v>
      </c>
      <c r="O651" s="89" t="s">
        <v>460</v>
      </c>
      <c r="P651" s="89" t="s">
        <v>804</v>
      </c>
      <c r="Q651" s="89">
        <v>254.36</v>
      </c>
      <c r="R651" s="89">
        <v>148.86000000000001</v>
      </c>
      <c r="S651" s="89">
        <v>21.51</v>
      </c>
      <c r="T651" s="89" t="s">
        <v>805</v>
      </c>
      <c r="U651" s="90">
        <v>45567</v>
      </c>
      <c r="V651" s="89" t="s">
        <v>1368</v>
      </c>
      <c r="W651" s="89" t="s">
        <v>806</v>
      </c>
      <c r="X651" s="89" t="s">
        <v>807</v>
      </c>
      <c r="Y651" s="89" t="s">
        <v>808</v>
      </c>
      <c r="Z651" s="89" t="s">
        <v>809</v>
      </c>
      <c r="AA651" s="89"/>
      <c r="AB651" s="89" t="s">
        <v>882</v>
      </c>
      <c r="AC651" s="89"/>
      <c r="AD651" s="89"/>
      <c r="AE651" s="89"/>
      <c r="AF651" s="89"/>
      <c r="AG651" s="89" t="s">
        <v>811</v>
      </c>
      <c r="AH651" s="89">
        <v>9</v>
      </c>
      <c r="AI651" s="89" t="s">
        <v>812</v>
      </c>
      <c r="AJ651" s="89">
        <v>-10647.16</v>
      </c>
      <c r="AK651" s="89">
        <v>0.52</v>
      </c>
    </row>
    <row r="652" spans="1:37" x14ac:dyDescent="0.3">
      <c r="A652" s="89" t="s">
        <v>877</v>
      </c>
      <c r="B652" s="89" t="s">
        <v>879</v>
      </c>
      <c r="C652" s="89" t="s">
        <v>802</v>
      </c>
      <c r="D652" s="89">
        <v>184</v>
      </c>
      <c r="E652" s="89" t="s">
        <v>803</v>
      </c>
      <c r="F652" s="89">
        <v>-73.349999999999994</v>
      </c>
      <c r="G652" s="89">
        <v>254.49</v>
      </c>
      <c r="H652" s="89"/>
      <c r="I652" s="89"/>
      <c r="J652" s="89"/>
      <c r="K652" s="89">
        <v>36.97</v>
      </c>
      <c r="L652" s="89">
        <v>-42.162880000000001</v>
      </c>
      <c r="M652" s="89" t="s">
        <v>460</v>
      </c>
      <c r="N652" s="89">
        <v>145.59172000000001</v>
      </c>
      <c r="O652" s="89" t="s">
        <v>460</v>
      </c>
      <c r="P652" s="89" t="s">
        <v>804</v>
      </c>
      <c r="Q652" s="89">
        <v>253.74</v>
      </c>
      <c r="R652" s="89">
        <v>149.65</v>
      </c>
      <c r="S652" s="89">
        <v>26.07</v>
      </c>
      <c r="T652" s="89" t="s">
        <v>805</v>
      </c>
      <c r="U652" s="90">
        <v>45568</v>
      </c>
      <c r="V652" s="89" t="s">
        <v>1369</v>
      </c>
      <c r="W652" s="89" t="s">
        <v>806</v>
      </c>
      <c r="X652" s="89" t="s">
        <v>807</v>
      </c>
      <c r="Y652" s="89" t="s">
        <v>808</v>
      </c>
      <c r="Z652" s="89" t="s">
        <v>809</v>
      </c>
      <c r="AA652" s="89"/>
      <c r="AB652" s="89" t="s">
        <v>810</v>
      </c>
      <c r="AC652" s="89">
        <v>-46.354480000000002</v>
      </c>
      <c r="AD652" s="89">
        <v>-13.1145</v>
      </c>
      <c r="AE652" s="89">
        <v>-177.56646000000001</v>
      </c>
      <c r="AF652" s="89">
        <v>0.62</v>
      </c>
      <c r="AG652" s="89" t="s">
        <v>811</v>
      </c>
      <c r="AH652" s="89">
        <v>9</v>
      </c>
      <c r="AI652" s="89" t="s">
        <v>812</v>
      </c>
      <c r="AJ652" s="89">
        <v>-46244.31</v>
      </c>
      <c r="AK652" s="89">
        <v>0.56999999999999995</v>
      </c>
    </row>
    <row r="653" spans="1:37" x14ac:dyDescent="0.3">
      <c r="A653" s="89" t="s">
        <v>877</v>
      </c>
      <c r="B653" s="89" t="s">
        <v>879</v>
      </c>
      <c r="C653" s="89" t="s">
        <v>802</v>
      </c>
      <c r="D653" s="89">
        <v>185</v>
      </c>
      <c r="E653" s="89" t="s">
        <v>803</v>
      </c>
      <c r="F653" s="89">
        <v>-73.31</v>
      </c>
      <c r="G653" s="89">
        <v>254.49</v>
      </c>
      <c r="H653" s="89"/>
      <c r="I653" s="89"/>
      <c r="J653" s="89"/>
      <c r="K653" s="89">
        <v>36.5</v>
      </c>
      <c r="L653" s="89">
        <v>-42.162880000000001</v>
      </c>
      <c r="M653" s="89" t="s">
        <v>460</v>
      </c>
      <c r="N653" s="89">
        <v>145.59172000000001</v>
      </c>
      <c r="O653" s="89" t="s">
        <v>460</v>
      </c>
      <c r="P653" s="89" t="s">
        <v>804</v>
      </c>
      <c r="Q653" s="89">
        <v>253.59</v>
      </c>
      <c r="R653" s="89">
        <v>149.51</v>
      </c>
      <c r="S653" s="89">
        <v>26.07</v>
      </c>
      <c r="T653" s="89" t="s">
        <v>805</v>
      </c>
      <c r="U653" s="90">
        <v>45568</v>
      </c>
      <c r="V653" s="89" t="s">
        <v>1370</v>
      </c>
      <c r="W653" s="89" t="s">
        <v>806</v>
      </c>
      <c r="X653" s="89" t="s">
        <v>807</v>
      </c>
      <c r="Y653" s="89" t="s">
        <v>808</v>
      </c>
      <c r="Z653" s="89" t="s">
        <v>809</v>
      </c>
      <c r="AA653" s="89"/>
      <c r="AB653" s="89" t="s">
        <v>810</v>
      </c>
      <c r="AC653" s="89">
        <v>-46.630899999999997</v>
      </c>
      <c r="AD653" s="89">
        <v>-13.19121</v>
      </c>
      <c r="AE653" s="89">
        <v>-178.52443</v>
      </c>
      <c r="AF653" s="89">
        <v>1.2</v>
      </c>
      <c r="AG653" s="89" t="s">
        <v>811</v>
      </c>
      <c r="AH653" s="89">
        <v>9</v>
      </c>
      <c r="AI653" s="89" t="s">
        <v>812</v>
      </c>
      <c r="AJ653" s="89">
        <v>-46244.160000000003</v>
      </c>
      <c r="AK653" s="89">
        <v>0.56999999999999995</v>
      </c>
    </row>
    <row r="654" spans="1:37" x14ac:dyDescent="0.3">
      <c r="A654" s="89" t="s">
        <v>877</v>
      </c>
      <c r="B654" s="89" t="s">
        <v>879</v>
      </c>
      <c r="C654" s="89" t="s">
        <v>813</v>
      </c>
      <c r="D654" s="89">
        <v>185</v>
      </c>
      <c r="E654" s="89" t="s">
        <v>803</v>
      </c>
      <c r="F654" s="89">
        <v>-73.349999999999994</v>
      </c>
      <c r="G654" s="89">
        <v>254.28</v>
      </c>
      <c r="H654" s="89"/>
      <c r="I654" s="89"/>
      <c r="J654" s="89"/>
      <c r="K654" s="89">
        <v>37.96</v>
      </c>
      <c r="L654" s="89">
        <v>-42.162880000000001</v>
      </c>
      <c r="M654" s="89" t="s">
        <v>460</v>
      </c>
      <c r="N654" s="89">
        <v>145.59172000000001</v>
      </c>
      <c r="O654" s="89" t="s">
        <v>460</v>
      </c>
      <c r="P654" s="89" t="s">
        <v>804</v>
      </c>
      <c r="Q654" s="89">
        <v>319.77</v>
      </c>
      <c r="R654" s="89">
        <v>215.42</v>
      </c>
      <c r="S654" s="89">
        <v>26.15</v>
      </c>
      <c r="T654" s="89" t="s">
        <v>805</v>
      </c>
      <c r="U654" s="90">
        <v>45568</v>
      </c>
      <c r="V654" s="89" t="s">
        <v>1371</v>
      </c>
      <c r="W654" s="89" t="s">
        <v>806</v>
      </c>
      <c r="X654" s="89" t="s">
        <v>807</v>
      </c>
      <c r="Y654" s="89" t="s">
        <v>808</v>
      </c>
      <c r="Z654" s="89" t="s">
        <v>809</v>
      </c>
      <c r="AA654" s="89"/>
      <c r="AB654" s="89" t="s">
        <v>882</v>
      </c>
      <c r="AC654" s="89"/>
      <c r="AD654" s="89"/>
      <c r="AE654" s="89"/>
      <c r="AF654" s="89"/>
      <c r="AG654" s="89" t="s">
        <v>811</v>
      </c>
      <c r="AH654" s="89">
        <v>9</v>
      </c>
      <c r="AI654" s="89" t="s">
        <v>812</v>
      </c>
      <c r="AJ654" s="89">
        <v>-44513.85</v>
      </c>
      <c r="AK654" s="89">
        <v>0.56999999999999995</v>
      </c>
    </row>
    <row r="655" spans="1:37" x14ac:dyDescent="0.3">
      <c r="A655" s="89" t="s">
        <v>877</v>
      </c>
      <c r="B655" s="89" t="s">
        <v>879</v>
      </c>
      <c r="C655" s="89" t="s">
        <v>813</v>
      </c>
      <c r="D655" s="89">
        <v>186</v>
      </c>
      <c r="E655" s="89" t="s">
        <v>803</v>
      </c>
      <c r="F655" s="89">
        <v>-73.23</v>
      </c>
      <c r="G655" s="89">
        <v>253.93</v>
      </c>
      <c r="H655" s="89"/>
      <c r="I655" s="89"/>
      <c r="J655" s="89"/>
      <c r="K655" s="89">
        <v>36.31</v>
      </c>
      <c r="L655" s="89">
        <v>-42.162880000000001</v>
      </c>
      <c r="M655" s="89" t="s">
        <v>460</v>
      </c>
      <c r="N655" s="89">
        <v>145.59172000000001</v>
      </c>
      <c r="O655" s="89" t="s">
        <v>460</v>
      </c>
      <c r="P655" s="89" t="s">
        <v>804</v>
      </c>
      <c r="Q655" s="89">
        <v>67.78</v>
      </c>
      <c r="R655" s="89">
        <v>323.08</v>
      </c>
      <c r="S655" s="89">
        <v>26.15</v>
      </c>
      <c r="T655" s="89" t="s">
        <v>805</v>
      </c>
      <c r="U655" s="90">
        <v>45568</v>
      </c>
      <c r="V655" s="89" t="s">
        <v>1372</v>
      </c>
      <c r="W655" s="89" t="s">
        <v>806</v>
      </c>
      <c r="X655" s="89" t="s">
        <v>807</v>
      </c>
      <c r="Y655" s="89" t="s">
        <v>808</v>
      </c>
      <c r="Z655" s="89" t="s">
        <v>809</v>
      </c>
      <c r="AA655" s="89"/>
      <c r="AB655" s="89" t="s">
        <v>882</v>
      </c>
      <c r="AC655" s="89"/>
      <c r="AD655" s="89"/>
      <c r="AE655" s="89"/>
      <c r="AF655" s="89"/>
      <c r="AG655" s="89" t="s">
        <v>811</v>
      </c>
      <c r="AH655" s="89">
        <v>9</v>
      </c>
      <c r="AI655" s="89" t="s">
        <v>812</v>
      </c>
      <c r="AJ655" s="89">
        <v>-44621.49</v>
      </c>
      <c r="AK655" s="89">
        <v>0.56999999999999995</v>
      </c>
    </row>
    <row r="656" spans="1:37" x14ac:dyDescent="0.3">
      <c r="A656" s="89" t="s">
        <v>877</v>
      </c>
      <c r="B656" s="89" t="s">
        <v>1154</v>
      </c>
      <c r="C656" s="89" t="s">
        <v>802</v>
      </c>
      <c r="D656" s="89">
        <v>186</v>
      </c>
      <c r="E656" s="89" t="s">
        <v>803</v>
      </c>
      <c r="F656" s="89">
        <v>-72.150000000000006</v>
      </c>
      <c r="G656" s="89">
        <v>254.17</v>
      </c>
      <c r="H656" s="89"/>
      <c r="I656" s="89"/>
      <c r="J656" s="89"/>
      <c r="K656" s="89">
        <v>29.49</v>
      </c>
      <c r="L656" s="89">
        <v>-42.162889999999997</v>
      </c>
      <c r="M656" s="89" t="s">
        <v>460</v>
      </c>
      <c r="N656" s="89">
        <v>145.59175999999999</v>
      </c>
      <c r="O656" s="89" t="s">
        <v>460</v>
      </c>
      <c r="P656" s="89" t="s">
        <v>804</v>
      </c>
      <c r="Q656" s="89">
        <v>254.34</v>
      </c>
      <c r="R656" s="89">
        <v>148.83000000000001</v>
      </c>
      <c r="S656" s="89">
        <v>21.56</v>
      </c>
      <c r="T656" s="89" t="s">
        <v>805</v>
      </c>
      <c r="U656" s="90">
        <v>45567</v>
      </c>
      <c r="V656" s="89" t="s">
        <v>1373</v>
      </c>
      <c r="W656" s="89" t="s">
        <v>806</v>
      </c>
      <c r="X656" s="89" t="s">
        <v>807</v>
      </c>
      <c r="Y656" s="89" t="s">
        <v>808</v>
      </c>
      <c r="Z656" s="89" t="s">
        <v>809</v>
      </c>
      <c r="AA656" s="89"/>
      <c r="AB656" s="89" t="s">
        <v>882</v>
      </c>
      <c r="AC656" s="89"/>
      <c r="AD656" s="89"/>
      <c r="AE656" s="89"/>
      <c r="AF656" s="89"/>
      <c r="AG656" s="89" t="s">
        <v>811</v>
      </c>
      <c r="AH656" s="89">
        <v>9</v>
      </c>
      <c r="AI656" s="89" t="s">
        <v>812</v>
      </c>
      <c r="AJ656" s="89">
        <v>-10647.14</v>
      </c>
      <c r="AK656" s="89">
        <v>0.52</v>
      </c>
    </row>
    <row r="657" spans="1:37" x14ac:dyDescent="0.3">
      <c r="A657" s="89" t="s">
        <v>877</v>
      </c>
      <c r="B657" s="89" t="s">
        <v>1154</v>
      </c>
      <c r="C657" s="89" t="s">
        <v>813</v>
      </c>
      <c r="D657" s="89">
        <v>186</v>
      </c>
      <c r="E657" s="89" t="s">
        <v>803</v>
      </c>
      <c r="F657" s="89">
        <v>-72.150000000000006</v>
      </c>
      <c r="G657" s="89">
        <v>254.17</v>
      </c>
      <c r="H657" s="89"/>
      <c r="I657" s="89"/>
      <c r="J657" s="89"/>
      <c r="K657" s="89">
        <v>37.299999999999997</v>
      </c>
      <c r="L657" s="89">
        <v>-42.162889999999997</v>
      </c>
      <c r="M657" s="89" t="s">
        <v>460</v>
      </c>
      <c r="N657" s="89">
        <v>145.59175999999999</v>
      </c>
      <c r="O657" s="89" t="s">
        <v>460</v>
      </c>
      <c r="P657" s="89" t="s">
        <v>804</v>
      </c>
      <c r="Q657" s="89">
        <v>254.35</v>
      </c>
      <c r="R657" s="89">
        <v>148.85</v>
      </c>
      <c r="S657" s="89">
        <v>21.53</v>
      </c>
      <c r="T657" s="89" t="s">
        <v>805</v>
      </c>
      <c r="U657" s="90">
        <v>45567</v>
      </c>
      <c r="V657" s="89" t="s">
        <v>1374</v>
      </c>
      <c r="W657" s="89" t="s">
        <v>806</v>
      </c>
      <c r="X657" s="89" t="s">
        <v>807</v>
      </c>
      <c r="Y657" s="89" t="s">
        <v>808</v>
      </c>
      <c r="Z657" s="89" t="s">
        <v>809</v>
      </c>
      <c r="AA657" s="89"/>
      <c r="AB657" s="89" t="s">
        <v>882</v>
      </c>
      <c r="AC657" s="89"/>
      <c r="AD657" s="89"/>
      <c r="AE657" s="89"/>
      <c r="AF657" s="89"/>
      <c r="AG657" s="89" t="s">
        <v>811</v>
      </c>
      <c r="AH657" s="89">
        <v>9</v>
      </c>
      <c r="AI657" s="89" t="s">
        <v>812</v>
      </c>
      <c r="AJ657" s="89">
        <v>-10647.15</v>
      </c>
      <c r="AK657" s="89">
        <v>0.52</v>
      </c>
    </row>
    <row r="658" spans="1:37" x14ac:dyDescent="0.3">
      <c r="A658" s="89" t="s">
        <v>877</v>
      </c>
      <c r="B658" s="89" t="s">
        <v>879</v>
      </c>
      <c r="C658" s="89" t="s">
        <v>802</v>
      </c>
      <c r="D658" s="89">
        <v>186</v>
      </c>
      <c r="E658" s="89" t="s">
        <v>803</v>
      </c>
      <c r="F658" s="89">
        <v>-73.290000000000006</v>
      </c>
      <c r="G658" s="89">
        <v>254.67</v>
      </c>
      <c r="H658" s="89"/>
      <c r="I658" s="89"/>
      <c r="J658" s="89"/>
      <c r="K658" s="89">
        <v>38.299999999999997</v>
      </c>
      <c r="L658" s="89">
        <v>-42.162880000000001</v>
      </c>
      <c r="M658" s="89" t="s">
        <v>460</v>
      </c>
      <c r="N658" s="89">
        <v>145.59172000000001</v>
      </c>
      <c r="O658" s="89" t="s">
        <v>460</v>
      </c>
      <c r="P658" s="89" t="s">
        <v>804</v>
      </c>
      <c r="Q658" s="89">
        <v>249.89</v>
      </c>
      <c r="R658" s="89">
        <v>145.99</v>
      </c>
      <c r="S658" s="89">
        <v>26.07</v>
      </c>
      <c r="T658" s="89" t="s">
        <v>805</v>
      </c>
      <c r="U658" s="90">
        <v>45568</v>
      </c>
      <c r="V658" s="89" t="s">
        <v>1375</v>
      </c>
      <c r="W658" s="89" t="s">
        <v>806</v>
      </c>
      <c r="X658" s="89" t="s">
        <v>807</v>
      </c>
      <c r="Y658" s="89" t="s">
        <v>808</v>
      </c>
      <c r="Z658" s="89" t="s">
        <v>809</v>
      </c>
      <c r="AA658" s="89"/>
      <c r="AB658" s="89" t="s">
        <v>810</v>
      </c>
      <c r="AC658" s="89">
        <v>-46.907910000000001</v>
      </c>
      <c r="AD658" s="89">
        <v>-13.267620000000001</v>
      </c>
      <c r="AE658" s="89">
        <v>-179.48226</v>
      </c>
      <c r="AF658" s="89">
        <v>1.66</v>
      </c>
      <c r="AG658" s="89" t="s">
        <v>811</v>
      </c>
      <c r="AH658" s="89">
        <v>9</v>
      </c>
      <c r="AI658" s="89" t="s">
        <v>812</v>
      </c>
      <c r="AJ658" s="89">
        <v>-46240.47</v>
      </c>
      <c r="AK658" s="89">
        <v>0.56999999999999995</v>
      </c>
    </row>
    <row r="659" spans="1:37" x14ac:dyDescent="0.3">
      <c r="A659" s="89" t="s">
        <v>877</v>
      </c>
      <c r="B659" s="89" t="s">
        <v>1154</v>
      </c>
      <c r="C659" s="89" t="s">
        <v>813</v>
      </c>
      <c r="D659" s="89">
        <v>186.05</v>
      </c>
      <c r="E659" s="89" t="s">
        <v>803</v>
      </c>
      <c r="F659" s="89">
        <v>-72.150000000000006</v>
      </c>
      <c r="G659" s="89">
        <v>254.17</v>
      </c>
      <c r="H659" s="89"/>
      <c r="I659" s="89"/>
      <c r="J659" s="89"/>
      <c r="K659" s="89">
        <v>37.299999999999997</v>
      </c>
      <c r="L659" s="89">
        <v>-42.162889999999997</v>
      </c>
      <c r="M659" s="89" t="s">
        <v>460</v>
      </c>
      <c r="N659" s="89">
        <v>145.59175999999999</v>
      </c>
      <c r="O659" s="89" t="s">
        <v>460</v>
      </c>
      <c r="P659" s="89" t="s">
        <v>804</v>
      </c>
      <c r="Q659" s="89">
        <v>254.34</v>
      </c>
      <c r="R659" s="89">
        <v>148.84</v>
      </c>
      <c r="S659" s="89">
        <v>21.54</v>
      </c>
      <c r="T659" s="89" t="s">
        <v>805</v>
      </c>
      <c r="U659" s="90">
        <v>45567</v>
      </c>
      <c r="V659" s="89" t="s">
        <v>1376</v>
      </c>
      <c r="W659" s="89" t="s">
        <v>806</v>
      </c>
      <c r="X659" s="89" t="s">
        <v>807</v>
      </c>
      <c r="Y659" s="89" t="s">
        <v>808</v>
      </c>
      <c r="Z659" s="89" t="s">
        <v>809</v>
      </c>
      <c r="AA659" s="89"/>
      <c r="AB659" s="89" t="s">
        <v>882</v>
      </c>
      <c r="AC659" s="89"/>
      <c r="AD659" s="89"/>
      <c r="AE659" s="89"/>
      <c r="AF659" s="89"/>
      <c r="AG659" s="89" t="s">
        <v>811</v>
      </c>
      <c r="AH659" s="89">
        <v>9</v>
      </c>
      <c r="AI659" s="89" t="s">
        <v>812</v>
      </c>
      <c r="AJ659" s="89">
        <v>-10647.14</v>
      </c>
      <c r="AK659" s="89">
        <v>0.52</v>
      </c>
    </row>
    <row r="660" spans="1:37" x14ac:dyDescent="0.3">
      <c r="A660" s="89" t="s">
        <v>877</v>
      </c>
      <c r="B660" s="89" t="s">
        <v>1154</v>
      </c>
      <c r="C660" s="89" t="s">
        <v>802</v>
      </c>
      <c r="D660" s="89">
        <v>186.05</v>
      </c>
      <c r="E660" s="89" t="s">
        <v>803</v>
      </c>
      <c r="F660" s="89">
        <v>-72.150000000000006</v>
      </c>
      <c r="G660" s="89">
        <v>254.17</v>
      </c>
      <c r="H660" s="89"/>
      <c r="I660" s="89"/>
      <c r="J660" s="89"/>
      <c r="K660" s="89">
        <v>37.299999999999997</v>
      </c>
      <c r="L660" s="89">
        <v>-42.162889999999997</v>
      </c>
      <c r="M660" s="89" t="s">
        <v>460</v>
      </c>
      <c r="N660" s="89">
        <v>145.59175999999999</v>
      </c>
      <c r="O660" s="89" t="s">
        <v>460</v>
      </c>
      <c r="P660" s="89" t="s">
        <v>804</v>
      </c>
      <c r="Q660" s="89">
        <v>254.34</v>
      </c>
      <c r="R660" s="89">
        <v>148.84</v>
      </c>
      <c r="S660" s="89">
        <v>21.54</v>
      </c>
      <c r="T660" s="89" t="s">
        <v>805</v>
      </c>
      <c r="U660" s="90">
        <v>45567</v>
      </c>
      <c r="V660" s="89" t="s">
        <v>1376</v>
      </c>
      <c r="W660" s="89" t="s">
        <v>806</v>
      </c>
      <c r="X660" s="89" t="s">
        <v>807</v>
      </c>
      <c r="Y660" s="89" t="s">
        <v>808</v>
      </c>
      <c r="Z660" s="89" t="s">
        <v>809</v>
      </c>
      <c r="AA660" s="89"/>
      <c r="AB660" s="89" t="s">
        <v>882</v>
      </c>
      <c r="AC660" s="89"/>
      <c r="AD660" s="89"/>
      <c r="AE660" s="89"/>
      <c r="AF660" s="89"/>
      <c r="AG660" s="89" t="s">
        <v>811</v>
      </c>
      <c r="AH660" s="89">
        <v>9</v>
      </c>
      <c r="AI660" s="89" t="s">
        <v>812</v>
      </c>
      <c r="AJ660" s="89">
        <v>-10647.14</v>
      </c>
      <c r="AK660" s="89">
        <v>0.52</v>
      </c>
    </row>
    <row r="661" spans="1:37" x14ac:dyDescent="0.3">
      <c r="A661" s="89" t="s">
        <v>877</v>
      </c>
      <c r="B661" s="89" t="s">
        <v>879</v>
      </c>
      <c r="C661" s="89" t="s">
        <v>802</v>
      </c>
      <c r="D661" s="89">
        <v>187</v>
      </c>
      <c r="E661" s="89" t="s">
        <v>803</v>
      </c>
      <c r="F661" s="89">
        <v>-73.28</v>
      </c>
      <c r="G661" s="89">
        <v>254.73</v>
      </c>
      <c r="H661" s="89"/>
      <c r="I661" s="89"/>
      <c r="J661" s="89"/>
      <c r="K661" s="89">
        <v>37.92</v>
      </c>
      <c r="L661" s="89">
        <v>-42.162880000000001</v>
      </c>
      <c r="M661" s="89" t="s">
        <v>460</v>
      </c>
      <c r="N661" s="89">
        <v>145.59172000000001</v>
      </c>
      <c r="O661" s="89" t="s">
        <v>460</v>
      </c>
      <c r="P661" s="89" t="s">
        <v>804</v>
      </c>
      <c r="Q661" s="89">
        <v>251.14</v>
      </c>
      <c r="R661" s="89">
        <v>147.29</v>
      </c>
      <c r="S661" s="89">
        <v>26.08</v>
      </c>
      <c r="T661" s="89" t="s">
        <v>805</v>
      </c>
      <c r="U661" s="90">
        <v>45568</v>
      </c>
      <c r="V661" s="89" t="s">
        <v>1377</v>
      </c>
      <c r="W661" s="89" t="s">
        <v>806</v>
      </c>
      <c r="X661" s="89" t="s">
        <v>807</v>
      </c>
      <c r="Y661" s="89" t="s">
        <v>808</v>
      </c>
      <c r="Z661" s="89" t="s">
        <v>809</v>
      </c>
      <c r="AA661" s="89"/>
      <c r="AB661" s="89" t="s">
        <v>810</v>
      </c>
      <c r="AC661" s="89">
        <v>-47.18533</v>
      </c>
      <c r="AD661" s="89">
        <v>-13.34351</v>
      </c>
      <c r="AE661" s="89">
        <v>-180.44</v>
      </c>
      <c r="AF661" s="89">
        <v>0.6</v>
      </c>
      <c r="AG661" s="89" t="s">
        <v>811</v>
      </c>
      <c r="AH661" s="89">
        <v>9</v>
      </c>
      <c r="AI661" s="89" t="s">
        <v>812</v>
      </c>
      <c r="AJ661" s="89">
        <v>-46241.7</v>
      </c>
      <c r="AK661" s="89">
        <v>0.56999999999999995</v>
      </c>
    </row>
    <row r="662" spans="1:37" x14ac:dyDescent="0.3">
      <c r="A662" s="89" t="s">
        <v>877</v>
      </c>
      <c r="B662" s="89" t="s">
        <v>879</v>
      </c>
      <c r="C662" s="89" t="s">
        <v>813</v>
      </c>
      <c r="D662" s="89">
        <v>187</v>
      </c>
      <c r="E662" s="89" t="s">
        <v>803</v>
      </c>
      <c r="F662" s="89">
        <v>-73.31</v>
      </c>
      <c r="G662" s="89">
        <v>254.35</v>
      </c>
      <c r="H662" s="89"/>
      <c r="I662" s="89"/>
      <c r="J662" s="89"/>
      <c r="K662" s="89">
        <v>38.15</v>
      </c>
      <c r="L662" s="89">
        <v>-42.162880000000001</v>
      </c>
      <c r="M662" s="89" t="s">
        <v>460</v>
      </c>
      <c r="N662" s="89">
        <v>145.59172000000001</v>
      </c>
      <c r="O662" s="89" t="s">
        <v>460</v>
      </c>
      <c r="P662" s="89" t="s">
        <v>804</v>
      </c>
      <c r="Q662" s="89">
        <v>289.67</v>
      </c>
      <c r="R662" s="89">
        <v>185.39</v>
      </c>
      <c r="S662" s="89">
        <v>26.15</v>
      </c>
      <c r="T662" s="89" t="s">
        <v>805</v>
      </c>
      <c r="U662" s="90">
        <v>45568</v>
      </c>
      <c r="V662" s="89" t="s">
        <v>1378</v>
      </c>
      <c r="W662" s="89" t="s">
        <v>806</v>
      </c>
      <c r="X662" s="89" t="s">
        <v>807</v>
      </c>
      <c r="Y662" s="89" t="s">
        <v>808</v>
      </c>
      <c r="Z662" s="89" t="s">
        <v>809</v>
      </c>
      <c r="AA662" s="89"/>
      <c r="AB662" s="89" t="s">
        <v>882</v>
      </c>
      <c r="AC662" s="89"/>
      <c r="AD662" s="89"/>
      <c r="AE662" s="89"/>
      <c r="AF662" s="89"/>
      <c r="AG662" s="89" t="s">
        <v>811</v>
      </c>
      <c r="AH662" s="89">
        <v>9</v>
      </c>
      <c r="AI662" s="89" t="s">
        <v>812</v>
      </c>
      <c r="AJ662" s="89">
        <v>-44843.38</v>
      </c>
      <c r="AK662" s="89">
        <v>0.56999999999999995</v>
      </c>
    </row>
    <row r="663" spans="1:37" x14ac:dyDescent="0.3">
      <c r="A663" s="89" t="s">
        <v>877</v>
      </c>
      <c r="B663" s="89" t="s">
        <v>879</v>
      </c>
      <c r="C663" s="89" t="s">
        <v>813</v>
      </c>
      <c r="D663" s="89">
        <v>188</v>
      </c>
      <c r="E663" s="89" t="s">
        <v>803</v>
      </c>
      <c r="F663" s="89">
        <v>-73.12</v>
      </c>
      <c r="G663" s="89">
        <v>254.42</v>
      </c>
      <c r="H663" s="89"/>
      <c r="I663" s="89"/>
      <c r="J663" s="89"/>
      <c r="K663" s="89">
        <v>37.11</v>
      </c>
      <c r="L663" s="89">
        <v>-42.162880000000001</v>
      </c>
      <c r="M663" s="89" t="s">
        <v>460</v>
      </c>
      <c r="N663" s="89">
        <v>145.59172000000001</v>
      </c>
      <c r="O663" s="89" t="s">
        <v>460</v>
      </c>
      <c r="P663" s="89" t="s">
        <v>804</v>
      </c>
      <c r="Q663" s="89">
        <v>153.66999999999999</v>
      </c>
      <c r="R663" s="89">
        <v>49.48</v>
      </c>
      <c r="S663" s="89">
        <v>26.14</v>
      </c>
      <c r="T663" s="89" t="s">
        <v>805</v>
      </c>
      <c r="U663" s="90">
        <v>45568</v>
      </c>
      <c r="V663" s="89" t="s">
        <v>1379</v>
      </c>
      <c r="W663" s="89" t="s">
        <v>806</v>
      </c>
      <c r="X663" s="89" t="s">
        <v>807</v>
      </c>
      <c r="Y663" s="89" t="s">
        <v>808</v>
      </c>
      <c r="Z663" s="89" t="s">
        <v>809</v>
      </c>
      <c r="AA663" s="89"/>
      <c r="AB663" s="89" t="s">
        <v>882</v>
      </c>
      <c r="AC663" s="89"/>
      <c r="AD663" s="89"/>
      <c r="AE663" s="89"/>
      <c r="AF663" s="89"/>
      <c r="AG663" s="89" t="s">
        <v>811</v>
      </c>
      <c r="AH663" s="89">
        <v>9</v>
      </c>
      <c r="AI663" s="89" t="s">
        <v>812</v>
      </c>
      <c r="AJ663" s="89">
        <v>-45066.71</v>
      </c>
      <c r="AK663" s="89">
        <v>0.56999999999999995</v>
      </c>
    </row>
    <row r="664" spans="1:37" x14ac:dyDescent="0.3">
      <c r="A664" s="89" t="s">
        <v>877</v>
      </c>
      <c r="B664" s="89" t="s">
        <v>879</v>
      </c>
      <c r="C664" s="89" t="s">
        <v>802</v>
      </c>
      <c r="D664" s="89">
        <v>188</v>
      </c>
      <c r="E664" s="89" t="s">
        <v>803</v>
      </c>
      <c r="F664" s="89">
        <v>-73.290000000000006</v>
      </c>
      <c r="G664" s="89">
        <v>254.69</v>
      </c>
      <c r="H664" s="89"/>
      <c r="I664" s="89"/>
      <c r="J664" s="89"/>
      <c r="K664" s="89">
        <v>35.549999999999997</v>
      </c>
      <c r="L664" s="89">
        <v>-42.162880000000001</v>
      </c>
      <c r="M664" s="89" t="s">
        <v>460</v>
      </c>
      <c r="N664" s="89">
        <v>145.59172000000001</v>
      </c>
      <c r="O664" s="89" t="s">
        <v>460</v>
      </c>
      <c r="P664" s="89" t="s">
        <v>804</v>
      </c>
      <c r="Q664" s="89">
        <v>257.68</v>
      </c>
      <c r="R664" s="89">
        <v>153.79</v>
      </c>
      <c r="S664" s="89">
        <v>26.08</v>
      </c>
      <c r="T664" s="89" t="s">
        <v>805</v>
      </c>
      <c r="U664" s="90">
        <v>45568</v>
      </c>
      <c r="V664" s="89" t="s">
        <v>1380</v>
      </c>
      <c r="W664" s="89" t="s">
        <v>806</v>
      </c>
      <c r="X664" s="89" t="s">
        <v>807</v>
      </c>
      <c r="Y664" s="89" t="s">
        <v>808</v>
      </c>
      <c r="Z664" s="89" t="s">
        <v>809</v>
      </c>
      <c r="AA664" s="89"/>
      <c r="AB664" s="89" t="s">
        <v>810</v>
      </c>
      <c r="AC664" s="89">
        <v>-47.462760000000003</v>
      </c>
      <c r="AD664" s="89">
        <v>-13.41935</v>
      </c>
      <c r="AE664" s="89">
        <v>-181.39775</v>
      </c>
      <c r="AF664" s="89">
        <v>0.46</v>
      </c>
      <c r="AG664" s="89" t="s">
        <v>811</v>
      </c>
      <c r="AH664" s="89">
        <v>9</v>
      </c>
      <c r="AI664" s="89" t="s">
        <v>812</v>
      </c>
      <c r="AJ664" s="89">
        <v>-46248.25</v>
      </c>
      <c r="AK664" s="89">
        <v>0.56999999999999995</v>
      </c>
    </row>
    <row r="665" spans="1:37" x14ac:dyDescent="0.3">
      <c r="A665" s="89" t="s">
        <v>877</v>
      </c>
      <c r="B665" s="89" t="s">
        <v>879</v>
      </c>
      <c r="C665" s="89" t="s">
        <v>802</v>
      </c>
      <c r="D665" s="89">
        <v>189</v>
      </c>
      <c r="E665" s="89" t="s">
        <v>803</v>
      </c>
      <c r="F665" s="89">
        <v>-73.22</v>
      </c>
      <c r="G665" s="89">
        <v>254.76</v>
      </c>
      <c r="H665" s="89"/>
      <c r="I665" s="89"/>
      <c r="J665" s="89"/>
      <c r="K665" s="89">
        <v>37.159999999999997</v>
      </c>
      <c r="L665" s="89">
        <v>-42.162880000000001</v>
      </c>
      <c r="M665" s="89" t="s">
        <v>460</v>
      </c>
      <c r="N665" s="89">
        <v>145.59172000000001</v>
      </c>
      <c r="O665" s="89" t="s">
        <v>460</v>
      </c>
      <c r="P665" s="89" t="s">
        <v>804</v>
      </c>
      <c r="Q665" s="89">
        <v>243.26</v>
      </c>
      <c r="R665" s="89">
        <v>139.44</v>
      </c>
      <c r="S665" s="89">
        <v>26.08</v>
      </c>
      <c r="T665" s="89" t="s">
        <v>805</v>
      </c>
      <c r="U665" s="90">
        <v>45568</v>
      </c>
      <c r="V665" s="89" t="s">
        <v>1381</v>
      </c>
      <c r="W665" s="89" t="s">
        <v>806</v>
      </c>
      <c r="X665" s="89" t="s">
        <v>807</v>
      </c>
      <c r="Y665" s="89" t="s">
        <v>808</v>
      </c>
      <c r="Z665" s="89" t="s">
        <v>809</v>
      </c>
      <c r="AA665" s="89"/>
      <c r="AB665" s="89" t="s">
        <v>810</v>
      </c>
      <c r="AC665" s="89">
        <v>-47.740690000000001</v>
      </c>
      <c r="AD665" s="89">
        <v>-13.49526</v>
      </c>
      <c r="AE665" s="89">
        <v>-182.35534999999999</v>
      </c>
      <c r="AF665" s="89">
        <v>2.19</v>
      </c>
      <c r="AG665" s="89" t="s">
        <v>811</v>
      </c>
      <c r="AH665" s="89">
        <v>9</v>
      </c>
      <c r="AI665" s="89" t="s">
        <v>812</v>
      </c>
      <c r="AJ665" s="89">
        <v>-46233.83</v>
      </c>
      <c r="AK665" s="89">
        <v>0.56999999999999995</v>
      </c>
    </row>
    <row r="666" spans="1:37" x14ac:dyDescent="0.3">
      <c r="A666" s="89" t="s">
        <v>877</v>
      </c>
      <c r="B666" s="89" t="s">
        <v>879</v>
      </c>
      <c r="C666" s="89" t="s">
        <v>813</v>
      </c>
      <c r="D666" s="89">
        <v>189</v>
      </c>
      <c r="E666" s="89" t="s">
        <v>803</v>
      </c>
      <c r="F666" s="89">
        <v>-73.25</v>
      </c>
      <c r="G666" s="89">
        <v>254.53</v>
      </c>
      <c r="H666" s="89"/>
      <c r="I666" s="89"/>
      <c r="J666" s="89"/>
      <c r="K666" s="89">
        <v>38.58</v>
      </c>
      <c r="L666" s="89">
        <v>-42.162880000000001</v>
      </c>
      <c r="M666" s="89" t="s">
        <v>460</v>
      </c>
      <c r="N666" s="89">
        <v>145.59172000000001</v>
      </c>
      <c r="O666" s="89" t="s">
        <v>460</v>
      </c>
      <c r="P666" s="89" t="s">
        <v>804</v>
      </c>
      <c r="Q666" s="89">
        <v>261.01</v>
      </c>
      <c r="R666" s="89">
        <v>156.94</v>
      </c>
      <c r="S666" s="89">
        <v>26.14</v>
      </c>
      <c r="T666" s="89" t="s">
        <v>805</v>
      </c>
      <c r="U666" s="90">
        <v>45568</v>
      </c>
      <c r="V666" s="89" t="s">
        <v>1382</v>
      </c>
      <c r="W666" s="89" t="s">
        <v>806</v>
      </c>
      <c r="X666" s="89" t="s">
        <v>807</v>
      </c>
      <c r="Y666" s="89" t="s">
        <v>808</v>
      </c>
      <c r="Z666" s="89" t="s">
        <v>809</v>
      </c>
      <c r="AA666" s="89"/>
      <c r="AB666" s="89" t="s">
        <v>882</v>
      </c>
      <c r="AC666" s="89"/>
      <c r="AD666" s="89"/>
      <c r="AE666" s="89"/>
      <c r="AF666" s="89"/>
      <c r="AG666" s="89" t="s">
        <v>811</v>
      </c>
      <c r="AH666" s="89">
        <v>9</v>
      </c>
      <c r="AI666" s="89" t="s">
        <v>812</v>
      </c>
      <c r="AJ666" s="89">
        <v>-45174.05</v>
      </c>
      <c r="AK666" s="89">
        <v>0.56999999999999995</v>
      </c>
    </row>
    <row r="667" spans="1:37" x14ac:dyDescent="0.3">
      <c r="A667" s="89" t="s">
        <v>877</v>
      </c>
      <c r="B667" s="89" t="s">
        <v>879</v>
      </c>
      <c r="C667" s="89" t="s">
        <v>813</v>
      </c>
      <c r="D667" s="89">
        <v>190</v>
      </c>
      <c r="E667" s="89" t="s">
        <v>803</v>
      </c>
      <c r="F667" s="89">
        <v>-73.06</v>
      </c>
      <c r="G667" s="89">
        <v>254.3</v>
      </c>
      <c r="H667" s="89"/>
      <c r="I667" s="89"/>
      <c r="J667" s="89"/>
      <c r="K667" s="89">
        <v>39.950000000000003</v>
      </c>
      <c r="L667" s="89">
        <v>-42.162880000000001</v>
      </c>
      <c r="M667" s="89" t="s">
        <v>460</v>
      </c>
      <c r="N667" s="89">
        <v>145.59172000000001</v>
      </c>
      <c r="O667" s="89" t="s">
        <v>460</v>
      </c>
      <c r="P667" s="89" t="s">
        <v>804</v>
      </c>
      <c r="Q667" s="89">
        <v>132.09</v>
      </c>
      <c r="R667" s="89">
        <v>27.79</v>
      </c>
      <c r="S667" s="89">
        <v>26.13</v>
      </c>
      <c r="T667" s="89" t="s">
        <v>805</v>
      </c>
      <c r="U667" s="90">
        <v>45568</v>
      </c>
      <c r="V667" s="89" t="s">
        <v>1383</v>
      </c>
      <c r="W667" s="89" t="s">
        <v>806</v>
      </c>
      <c r="X667" s="89" t="s">
        <v>807</v>
      </c>
      <c r="Y667" s="89" t="s">
        <v>808</v>
      </c>
      <c r="Z667" s="89" t="s">
        <v>809</v>
      </c>
      <c r="AA667" s="89"/>
      <c r="AB667" s="89" t="s">
        <v>882</v>
      </c>
      <c r="AC667" s="89"/>
      <c r="AD667" s="89"/>
      <c r="AE667" s="89"/>
      <c r="AF667" s="89"/>
      <c r="AG667" s="89" t="s">
        <v>811</v>
      </c>
      <c r="AH667" s="89">
        <v>9</v>
      </c>
      <c r="AI667" s="89" t="s">
        <v>812</v>
      </c>
      <c r="AJ667" s="89">
        <v>-45403.28</v>
      </c>
      <c r="AK667" s="89">
        <v>0.56999999999999995</v>
      </c>
    </row>
    <row r="668" spans="1:37" x14ac:dyDescent="0.3">
      <c r="A668" s="89" t="s">
        <v>877</v>
      </c>
      <c r="B668" s="89" t="s">
        <v>879</v>
      </c>
      <c r="C668" s="89" t="s">
        <v>802</v>
      </c>
      <c r="D668" s="89">
        <v>190</v>
      </c>
      <c r="E668" s="89" t="s">
        <v>803</v>
      </c>
      <c r="F668" s="89">
        <v>-73.069999999999993</v>
      </c>
      <c r="G668" s="89">
        <v>254.55</v>
      </c>
      <c r="H668" s="89"/>
      <c r="I668" s="89"/>
      <c r="J668" s="89"/>
      <c r="K668" s="89">
        <v>36.729999999999997</v>
      </c>
      <c r="L668" s="89">
        <v>-42.162880000000001</v>
      </c>
      <c r="M668" s="89" t="s">
        <v>460</v>
      </c>
      <c r="N668" s="89">
        <v>145.59172000000001</v>
      </c>
      <c r="O668" s="89" t="s">
        <v>460</v>
      </c>
      <c r="P668" s="89" t="s">
        <v>804</v>
      </c>
      <c r="Q668" s="89">
        <v>163.31</v>
      </c>
      <c r="R668" s="89">
        <v>59.28</v>
      </c>
      <c r="S668" s="89">
        <v>26.08</v>
      </c>
      <c r="T668" s="89" t="s">
        <v>805</v>
      </c>
      <c r="U668" s="90">
        <v>45568</v>
      </c>
      <c r="V668" s="89" t="s">
        <v>1384</v>
      </c>
      <c r="W668" s="89" t="s">
        <v>806</v>
      </c>
      <c r="X668" s="89" t="s">
        <v>807</v>
      </c>
      <c r="Y668" s="89" t="s">
        <v>808</v>
      </c>
      <c r="Z668" s="89" t="s">
        <v>809</v>
      </c>
      <c r="AA668" s="89"/>
      <c r="AB668" s="89" t="s">
        <v>810</v>
      </c>
      <c r="AC668" s="89">
        <v>-48.020310000000002</v>
      </c>
      <c r="AD668" s="89">
        <v>-13.57199</v>
      </c>
      <c r="AE668" s="89">
        <v>-183.31238999999999</v>
      </c>
      <c r="AF668" s="89">
        <v>4.8600000000000003</v>
      </c>
      <c r="AG668" s="89" t="s">
        <v>811</v>
      </c>
      <c r="AH668" s="89">
        <v>9</v>
      </c>
      <c r="AI668" s="89" t="s">
        <v>812</v>
      </c>
      <c r="AJ668" s="89">
        <v>-46153.88</v>
      </c>
      <c r="AK668" s="89">
        <v>0.56999999999999995</v>
      </c>
    </row>
    <row r="669" spans="1:37" x14ac:dyDescent="0.3">
      <c r="A669" s="89" t="s">
        <v>877</v>
      </c>
      <c r="B669" s="89" t="s">
        <v>879</v>
      </c>
      <c r="C669" s="89" t="s">
        <v>813</v>
      </c>
      <c r="D669" s="89">
        <v>191</v>
      </c>
      <c r="E669" s="89" t="s">
        <v>803</v>
      </c>
      <c r="F669" s="89">
        <v>-73.150000000000006</v>
      </c>
      <c r="G669" s="89">
        <v>254.89</v>
      </c>
      <c r="H669" s="89"/>
      <c r="I669" s="89"/>
      <c r="J669" s="89"/>
      <c r="K669" s="89">
        <v>33.229999999999997</v>
      </c>
      <c r="L669" s="89">
        <v>-42.162880000000001</v>
      </c>
      <c r="M669" s="89" t="s">
        <v>460</v>
      </c>
      <c r="N669" s="89">
        <v>145.59172000000001</v>
      </c>
      <c r="O669" s="89" t="s">
        <v>460</v>
      </c>
      <c r="P669" s="89" t="s">
        <v>804</v>
      </c>
      <c r="Q669" s="89">
        <v>241.57</v>
      </c>
      <c r="R669" s="89">
        <v>137.85</v>
      </c>
      <c r="S669" s="89">
        <v>26.13</v>
      </c>
      <c r="T669" s="89" t="s">
        <v>805</v>
      </c>
      <c r="U669" s="90">
        <v>45568</v>
      </c>
      <c r="V669" s="89" t="s">
        <v>1385</v>
      </c>
      <c r="W669" s="89" t="s">
        <v>806</v>
      </c>
      <c r="X669" s="89" t="s">
        <v>807</v>
      </c>
      <c r="Y669" s="89" t="s">
        <v>808</v>
      </c>
      <c r="Z669" s="89" t="s">
        <v>809</v>
      </c>
      <c r="AA669" s="89"/>
      <c r="AB669" s="89" t="s">
        <v>882</v>
      </c>
      <c r="AC669" s="89"/>
      <c r="AD669" s="89"/>
      <c r="AE669" s="89"/>
      <c r="AF669" s="89"/>
      <c r="AG669" s="89" t="s">
        <v>811</v>
      </c>
      <c r="AH669" s="89">
        <v>9</v>
      </c>
      <c r="AI669" s="89" t="s">
        <v>812</v>
      </c>
      <c r="AJ669" s="89">
        <v>-45512.76</v>
      </c>
      <c r="AK669" s="89">
        <v>0.56999999999999995</v>
      </c>
    </row>
    <row r="670" spans="1:37" x14ac:dyDescent="0.3">
      <c r="A670" s="89" t="s">
        <v>877</v>
      </c>
      <c r="B670" s="89" t="s">
        <v>879</v>
      </c>
      <c r="C670" s="89" t="s">
        <v>802</v>
      </c>
      <c r="D670" s="89">
        <v>191</v>
      </c>
      <c r="E670" s="89" t="s">
        <v>803</v>
      </c>
      <c r="F670" s="89">
        <v>-73.03</v>
      </c>
      <c r="G670" s="89">
        <v>254.44</v>
      </c>
      <c r="H670" s="89"/>
      <c r="I670" s="89"/>
      <c r="J670" s="89"/>
      <c r="K670" s="89">
        <v>36.83</v>
      </c>
      <c r="L670" s="89">
        <v>-42.162880000000001</v>
      </c>
      <c r="M670" s="89" t="s">
        <v>460</v>
      </c>
      <c r="N670" s="89">
        <v>145.59172000000001</v>
      </c>
      <c r="O670" s="89" t="s">
        <v>460</v>
      </c>
      <c r="P670" s="89" t="s">
        <v>804</v>
      </c>
      <c r="Q670" s="89">
        <v>144.71</v>
      </c>
      <c r="R670" s="89">
        <v>40.57</v>
      </c>
      <c r="S670" s="89">
        <v>26.08</v>
      </c>
      <c r="T670" s="89" t="s">
        <v>805</v>
      </c>
      <c r="U670" s="90">
        <v>45568</v>
      </c>
      <c r="V670" s="89" t="s">
        <v>1386</v>
      </c>
      <c r="W670" s="89" t="s">
        <v>806</v>
      </c>
      <c r="X670" s="89" t="s">
        <v>807</v>
      </c>
      <c r="Y670" s="89" t="s">
        <v>808</v>
      </c>
      <c r="Z670" s="89" t="s">
        <v>809</v>
      </c>
      <c r="AA670" s="89"/>
      <c r="AB670" s="89" t="s">
        <v>810</v>
      </c>
      <c r="AC670" s="89">
        <v>-48.301229999999997</v>
      </c>
      <c r="AD670" s="89">
        <v>-13.64992</v>
      </c>
      <c r="AE670" s="89">
        <v>-184.26894999999999</v>
      </c>
      <c r="AF670" s="89">
        <v>1.54</v>
      </c>
      <c r="AG670" s="89" t="s">
        <v>811</v>
      </c>
      <c r="AH670" s="89">
        <v>9</v>
      </c>
      <c r="AI670" s="89" t="s">
        <v>812</v>
      </c>
      <c r="AJ670" s="89">
        <v>-46135.28</v>
      </c>
      <c r="AK670" s="89">
        <v>0.56999999999999995</v>
      </c>
    </row>
    <row r="671" spans="1:37" x14ac:dyDescent="0.3">
      <c r="A671" s="89" t="s">
        <v>877</v>
      </c>
      <c r="B671" s="89" t="s">
        <v>879</v>
      </c>
      <c r="C671" s="89" t="s">
        <v>813</v>
      </c>
      <c r="D671" s="89">
        <v>192</v>
      </c>
      <c r="E671" s="89" t="s">
        <v>803</v>
      </c>
      <c r="F671" s="89">
        <v>-73.05</v>
      </c>
      <c r="G671" s="89">
        <v>254.01</v>
      </c>
      <c r="H671" s="89"/>
      <c r="I671" s="89"/>
      <c r="J671" s="89"/>
      <c r="K671" s="89">
        <v>35.36</v>
      </c>
      <c r="L671" s="89">
        <v>-42.162880000000001</v>
      </c>
      <c r="M671" s="89" t="s">
        <v>460</v>
      </c>
      <c r="N671" s="89">
        <v>145.59172000000001</v>
      </c>
      <c r="O671" s="89" t="s">
        <v>460</v>
      </c>
      <c r="P671" s="89" t="s">
        <v>804</v>
      </c>
      <c r="Q671" s="89">
        <v>81.92</v>
      </c>
      <c r="R671" s="89">
        <v>337.33</v>
      </c>
      <c r="S671" s="89">
        <v>26.13</v>
      </c>
      <c r="T671" s="89" t="s">
        <v>805</v>
      </c>
      <c r="U671" s="90">
        <v>45568</v>
      </c>
      <c r="V671" s="89" t="s">
        <v>1387</v>
      </c>
      <c r="W671" s="89" t="s">
        <v>806</v>
      </c>
      <c r="X671" s="89" t="s">
        <v>807</v>
      </c>
      <c r="Y671" s="89" t="s">
        <v>808</v>
      </c>
      <c r="Z671" s="89" t="s">
        <v>809</v>
      </c>
      <c r="AA671" s="89"/>
      <c r="AB671" s="89" t="s">
        <v>882</v>
      </c>
      <c r="AC671" s="89"/>
      <c r="AD671" s="89"/>
      <c r="AE671" s="89"/>
      <c r="AF671" s="89"/>
      <c r="AG671" s="89" t="s">
        <v>811</v>
      </c>
      <c r="AH671" s="89">
        <v>9</v>
      </c>
      <c r="AI671" s="89" t="s">
        <v>812</v>
      </c>
      <c r="AJ671" s="89">
        <v>-45715.48</v>
      </c>
      <c r="AK671" s="89">
        <v>0.56999999999999995</v>
      </c>
    </row>
    <row r="672" spans="1:37" x14ac:dyDescent="0.3">
      <c r="A672" s="89" t="s">
        <v>877</v>
      </c>
      <c r="B672" s="89" t="s">
        <v>879</v>
      </c>
      <c r="C672" s="89" t="s">
        <v>802</v>
      </c>
      <c r="D672" s="89">
        <v>192</v>
      </c>
      <c r="E672" s="89" t="s">
        <v>803</v>
      </c>
      <c r="F672" s="89">
        <v>-73.010000000000005</v>
      </c>
      <c r="G672" s="89">
        <v>253.87</v>
      </c>
      <c r="H672" s="89"/>
      <c r="I672" s="89"/>
      <c r="J672" s="89"/>
      <c r="K672" s="89">
        <v>38.25</v>
      </c>
      <c r="L672" s="89">
        <v>-42.162880000000001</v>
      </c>
      <c r="M672" s="89" t="s">
        <v>460</v>
      </c>
      <c r="N672" s="89">
        <v>145.59172000000001</v>
      </c>
      <c r="O672" s="89" t="s">
        <v>460</v>
      </c>
      <c r="P672" s="89" t="s">
        <v>804</v>
      </c>
      <c r="Q672" s="89">
        <v>107.4</v>
      </c>
      <c r="R672" s="89">
        <v>2.69</v>
      </c>
      <c r="S672" s="89">
        <v>26.09</v>
      </c>
      <c r="T672" s="89" t="s">
        <v>805</v>
      </c>
      <c r="U672" s="90">
        <v>45568</v>
      </c>
      <c r="V672" s="89" t="s">
        <v>1388</v>
      </c>
      <c r="W672" s="89" t="s">
        <v>806</v>
      </c>
      <c r="X672" s="89" t="s">
        <v>807</v>
      </c>
      <c r="Y672" s="89" t="s">
        <v>808</v>
      </c>
      <c r="Z672" s="89" t="s">
        <v>809</v>
      </c>
      <c r="AA672" s="89"/>
      <c r="AB672" s="89" t="s">
        <v>810</v>
      </c>
      <c r="AC672" s="89">
        <v>-48.582169999999998</v>
      </c>
      <c r="AD672" s="89">
        <v>-13.729660000000001</v>
      </c>
      <c r="AE672" s="89">
        <v>-185.22534999999999</v>
      </c>
      <c r="AF672" s="89">
        <v>5.03</v>
      </c>
      <c r="AG672" s="89" t="s">
        <v>811</v>
      </c>
      <c r="AH672" s="89">
        <v>9</v>
      </c>
      <c r="AI672" s="89" t="s">
        <v>812</v>
      </c>
      <c r="AJ672" s="89">
        <v>-46097.97</v>
      </c>
      <c r="AK672" s="89">
        <v>0.56999999999999995</v>
      </c>
    </row>
    <row r="673" spans="1:37" x14ac:dyDescent="0.3">
      <c r="A673" s="89" t="s">
        <v>877</v>
      </c>
      <c r="B673" s="89" t="s">
        <v>879</v>
      </c>
      <c r="C673" s="89" t="s">
        <v>802</v>
      </c>
      <c r="D673" s="89">
        <v>193</v>
      </c>
      <c r="E673" s="89" t="s">
        <v>803</v>
      </c>
      <c r="F673" s="89">
        <v>-73.06</v>
      </c>
      <c r="G673" s="89">
        <v>253.98</v>
      </c>
      <c r="H673" s="89"/>
      <c r="I673" s="89"/>
      <c r="J673" s="89"/>
      <c r="K673" s="89">
        <v>35.979999999999997</v>
      </c>
      <c r="L673" s="89">
        <v>-42.162880000000001</v>
      </c>
      <c r="M673" s="89" t="s">
        <v>460</v>
      </c>
      <c r="N673" s="89">
        <v>145.59172000000001</v>
      </c>
      <c r="O673" s="89" t="s">
        <v>460</v>
      </c>
      <c r="P673" s="89" t="s">
        <v>804</v>
      </c>
      <c r="Q673" s="89">
        <v>80.540000000000006</v>
      </c>
      <c r="R673" s="89">
        <v>335.93</v>
      </c>
      <c r="S673" s="89">
        <v>26.09</v>
      </c>
      <c r="T673" s="89" t="s">
        <v>805</v>
      </c>
      <c r="U673" s="90">
        <v>45568</v>
      </c>
      <c r="V673" s="89" t="s">
        <v>1389</v>
      </c>
      <c r="W673" s="89" t="s">
        <v>806</v>
      </c>
      <c r="X673" s="89" t="s">
        <v>807</v>
      </c>
      <c r="Y673" s="89" t="s">
        <v>808</v>
      </c>
      <c r="Z673" s="89" t="s">
        <v>809</v>
      </c>
      <c r="AA673" s="89"/>
      <c r="AB673" s="89" t="s">
        <v>810</v>
      </c>
      <c r="AC673" s="89">
        <v>-48.862549999999999</v>
      </c>
      <c r="AD673" s="89">
        <v>-13.810460000000001</v>
      </c>
      <c r="AE673" s="89">
        <v>-186.18183999999999</v>
      </c>
      <c r="AF673" s="89">
        <v>1.78</v>
      </c>
      <c r="AG673" s="89" t="s">
        <v>811</v>
      </c>
      <c r="AH673" s="89">
        <v>9</v>
      </c>
      <c r="AI673" s="89" t="s">
        <v>812</v>
      </c>
      <c r="AJ673" s="89">
        <v>-46071.11</v>
      </c>
      <c r="AK673" s="89">
        <v>0.56999999999999995</v>
      </c>
    </row>
    <row r="674" spans="1:37" x14ac:dyDescent="0.3">
      <c r="A674" s="89" t="s">
        <v>877</v>
      </c>
      <c r="B674" s="89" t="s">
        <v>879</v>
      </c>
      <c r="C674" s="89" t="s">
        <v>813</v>
      </c>
      <c r="D674" s="89">
        <v>193</v>
      </c>
      <c r="E674" s="89" t="s">
        <v>803</v>
      </c>
      <c r="F674" s="89">
        <v>-73.14</v>
      </c>
      <c r="G674" s="89">
        <v>254.4</v>
      </c>
      <c r="H674" s="89"/>
      <c r="I674" s="89"/>
      <c r="J674" s="89"/>
      <c r="K674" s="89">
        <v>35.31</v>
      </c>
      <c r="L674" s="89">
        <v>-42.162880000000001</v>
      </c>
      <c r="M674" s="89" t="s">
        <v>460</v>
      </c>
      <c r="N674" s="89">
        <v>145.59172000000001</v>
      </c>
      <c r="O674" s="89" t="s">
        <v>460</v>
      </c>
      <c r="P674" s="89" t="s">
        <v>804</v>
      </c>
      <c r="Q674" s="89">
        <v>274.33</v>
      </c>
      <c r="R674" s="89">
        <v>170.14</v>
      </c>
      <c r="S674" s="89">
        <v>26.12</v>
      </c>
      <c r="T674" s="89" t="s">
        <v>805</v>
      </c>
      <c r="U674" s="90">
        <v>45568</v>
      </c>
      <c r="V674" s="89" t="s">
        <v>1390</v>
      </c>
      <c r="W674" s="89" t="s">
        <v>806</v>
      </c>
      <c r="X674" s="89" t="s">
        <v>807</v>
      </c>
      <c r="Y674" s="89" t="s">
        <v>808</v>
      </c>
      <c r="Z674" s="89" t="s">
        <v>809</v>
      </c>
      <c r="AA674" s="89"/>
      <c r="AB674" s="89" t="s">
        <v>882</v>
      </c>
      <c r="AC674" s="89"/>
      <c r="AD674" s="89"/>
      <c r="AE674" s="89"/>
      <c r="AF674" s="89"/>
      <c r="AG674" s="89" t="s">
        <v>811</v>
      </c>
      <c r="AH674" s="89">
        <v>9</v>
      </c>
      <c r="AI674" s="89" t="s">
        <v>812</v>
      </c>
      <c r="AJ674" s="89">
        <v>-45907.9</v>
      </c>
      <c r="AK674" s="89">
        <v>0.56999999999999995</v>
      </c>
    </row>
    <row r="675" spans="1:37" x14ac:dyDescent="0.3">
      <c r="A675" s="89" t="s">
        <v>877</v>
      </c>
      <c r="B675" s="89" t="s">
        <v>879</v>
      </c>
      <c r="C675" s="89" t="s">
        <v>802</v>
      </c>
      <c r="D675" s="89">
        <v>194</v>
      </c>
      <c r="E675" s="89" t="s">
        <v>803</v>
      </c>
      <c r="F675" s="89">
        <v>-73.09</v>
      </c>
      <c r="G675" s="89">
        <v>253.87</v>
      </c>
      <c r="H675" s="89"/>
      <c r="I675" s="89"/>
      <c r="J675" s="89"/>
      <c r="K675" s="89">
        <v>34.270000000000003</v>
      </c>
      <c r="L675" s="89">
        <v>-42.162880000000001</v>
      </c>
      <c r="M675" s="89" t="s">
        <v>460</v>
      </c>
      <c r="N675" s="89">
        <v>145.59172000000001</v>
      </c>
      <c r="O675" s="89" t="s">
        <v>460</v>
      </c>
      <c r="P675" s="89" t="s">
        <v>804</v>
      </c>
      <c r="Q675" s="89">
        <v>69.760000000000005</v>
      </c>
      <c r="R675" s="89">
        <v>325.05</v>
      </c>
      <c r="S675" s="89">
        <v>26.09</v>
      </c>
      <c r="T675" s="89" t="s">
        <v>805</v>
      </c>
      <c r="U675" s="90">
        <v>45568</v>
      </c>
      <c r="V675" s="89" t="s">
        <v>1391</v>
      </c>
      <c r="W675" s="89" t="s">
        <v>806</v>
      </c>
      <c r="X675" s="89" t="s">
        <v>807</v>
      </c>
      <c r="Y675" s="89" t="s">
        <v>808</v>
      </c>
      <c r="Z675" s="89" t="s">
        <v>809</v>
      </c>
      <c r="AA675" s="89"/>
      <c r="AB675" s="89" t="s">
        <v>810</v>
      </c>
      <c r="AC675" s="89">
        <v>-49.142290000000003</v>
      </c>
      <c r="AD675" s="89">
        <v>-13.89106</v>
      </c>
      <c r="AE675" s="89">
        <v>-187.13852</v>
      </c>
      <c r="AF675" s="89">
        <v>1.32</v>
      </c>
      <c r="AG675" s="89" t="s">
        <v>811</v>
      </c>
      <c r="AH675" s="89">
        <v>9</v>
      </c>
      <c r="AI675" s="89" t="s">
        <v>812</v>
      </c>
      <c r="AJ675" s="89">
        <v>-46060.33</v>
      </c>
      <c r="AK675" s="89">
        <v>0.56999999999999995</v>
      </c>
    </row>
    <row r="676" spans="1:37" x14ac:dyDescent="0.3">
      <c r="A676" s="89" t="s">
        <v>877</v>
      </c>
      <c r="B676" s="89" t="s">
        <v>879</v>
      </c>
      <c r="C676" s="89" t="s">
        <v>813</v>
      </c>
      <c r="D676" s="89">
        <v>194</v>
      </c>
      <c r="E676" s="89" t="s">
        <v>803</v>
      </c>
      <c r="F676" s="89">
        <v>-73.12</v>
      </c>
      <c r="G676" s="89">
        <v>253.68</v>
      </c>
      <c r="H676" s="89"/>
      <c r="I676" s="89"/>
      <c r="J676" s="89"/>
      <c r="K676" s="89">
        <v>35.03</v>
      </c>
      <c r="L676" s="89">
        <v>-42.162880000000001</v>
      </c>
      <c r="M676" s="89" t="s">
        <v>460</v>
      </c>
      <c r="N676" s="89">
        <v>145.59172000000001</v>
      </c>
      <c r="O676" s="89" t="s">
        <v>460</v>
      </c>
      <c r="P676" s="89" t="s">
        <v>804</v>
      </c>
      <c r="Q676" s="89">
        <v>30.87</v>
      </c>
      <c r="R676" s="89">
        <v>285.97000000000003</v>
      </c>
      <c r="S676" s="89">
        <v>26.12</v>
      </c>
      <c r="T676" s="89" t="s">
        <v>805</v>
      </c>
      <c r="U676" s="90">
        <v>45568</v>
      </c>
      <c r="V676" s="89" t="s">
        <v>1392</v>
      </c>
      <c r="W676" s="89" t="s">
        <v>806</v>
      </c>
      <c r="X676" s="89" t="s">
        <v>807</v>
      </c>
      <c r="Y676" s="89" t="s">
        <v>808</v>
      </c>
      <c r="Z676" s="89" t="s">
        <v>809</v>
      </c>
      <c r="AA676" s="89"/>
      <c r="AB676" s="89" t="s">
        <v>882</v>
      </c>
      <c r="AC676" s="89"/>
      <c r="AD676" s="89"/>
      <c r="AE676" s="89"/>
      <c r="AF676" s="89"/>
      <c r="AG676" s="89" t="s">
        <v>811</v>
      </c>
      <c r="AH676" s="89">
        <v>9</v>
      </c>
      <c r="AI676" s="89" t="s">
        <v>812</v>
      </c>
      <c r="AJ676" s="89">
        <v>-46021.440000000002</v>
      </c>
      <c r="AK676" s="89">
        <v>0.56999999999999995</v>
      </c>
    </row>
    <row r="677" spans="1:37" x14ac:dyDescent="0.3">
      <c r="A677" s="89" t="s">
        <v>877</v>
      </c>
      <c r="B677" s="89" t="s">
        <v>879</v>
      </c>
      <c r="C677" s="89" t="s">
        <v>802</v>
      </c>
      <c r="D677" s="89">
        <v>195</v>
      </c>
      <c r="E677" s="89" t="s">
        <v>803</v>
      </c>
      <c r="F677" s="89">
        <v>-73.08</v>
      </c>
      <c r="G677" s="89">
        <v>253.88</v>
      </c>
      <c r="H677" s="89"/>
      <c r="I677" s="89"/>
      <c r="J677" s="89"/>
      <c r="K677" s="89">
        <v>36.880000000000003</v>
      </c>
      <c r="L677" s="89">
        <v>-42.162880000000001</v>
      </c>
      <c r="M677" s="89" t="s">
        <v>460</v>
      </c>
      <c r="N677" s="89">
        <v>145.59172000000001</v>
      </c>
      <c r="O677" s="89" t="s">
        <v>460</v>
      </c>
      <c r="P677" s="89" t="s">
        <v>804</v>
      </c>
      <c r="Q677" s="89">
        <v>70.53</v>
      </c>
      <c r="R677" s="89">
        <v>325.83</v>
      </c>
      <c r="S677" s="89">
        <v>26.1</v>
      </c>
      <c r="T677" s="89" t="s">
        <v>805</v>
      </c>
      <c r="U677" s="90">
        <v>45568</v>
      </c>
      <c r="V677" s="89" t="s">
        <v>1393</v>
      </c>
      <c r="W677" s="89" t="s">
        <v>806</v>
      </c>
      <c r="X677" s="89" t="s">
        <v>807</v>
      </c>
      <c r="Y677" s="89" t="s">
        <v>808</v>
      </c>
      <c r="Z677" s="89" t="s">
        <v>809</v>
      </c>
      <c r="AA677" s="89"/>
      <c r="AB677" s="89" t="s">
        <v>810</v>
      </c>
      <c r="AC677" s="89">
        <v>-49.421790000000001</v>
      </c>
      <c r="AD677" s="89">
        <v>-13.971869999999999</v>
      </c>
      <c r="AE677" s="89">
        <v>-188.09526</v>
      </c>
      <c r="AF677" s="89">
        <v>0.31</v>
      </c>
      <c r="AG677" s="89" t="s">
        <v>811</v>
      </c>
      <c r="AH677" s="89">
        <v>9</v>
      </c>
      <c r="AI677" s="89" t="s">
        <v>812</v>
      </c>
      <c r="AJ677" s="89">
        <v>-46061.1</v>
      </c>
      <c r="AK677" s="89">
        <v>0.56999999999999995</v>
      </c>
    </row>
    <row r="678" spans="1:37" x14ac:dyDescent="0.3">
      <c r="A678" s="89" t="s">
        <v>877</v>
      </c>
      <c r="B678" s="89" t="s">
        <v>879</v>
      </c>
      <c r="C678" s="89" t="s">
        <v>813</v>
      </c>
      <c r="D678" s="89">
        <v>195</v>
      </c>
      <c r="E678" s="89" t="s">
        <v>803</v>
      </c>
      <c r="F678" s="89">
        <v>-73.069999999999993</v>
      </c>
      <c r="G678" s="89">
        <v>253.89</v>
      </c>
      <c r="H678" s="89"/>
      <c r="I678" s="89"/>
      <c r="J678" s="89"/>
      <c r="K678" s="89">
        <v>35.08</v>
      </c>
      <c r="L678" s="89">
        <v>-42.162880000000001</v>
      </c>
      <c r="M678" s="89" t="s">
        <v>460</v>
      </c>
      <c r="N678" s="89">
        <v>145.59172000000001</v>
      </c>
      <c r="O678" s="89" t="s">
        <v>460</v>
      </c>
      <c r="P678" s="89" t="s">
        <v>804</v>
      </c>
      <c r="Q678" s="89">
        <v>70.489999999999995</v>
      </c>
      <c r="R678" s="89">
        <v>325.8</v>
      </c>
      <c r="S678" s="89">
        <v>26.12</v>
      </c>
      <c r="T678" s="89" t="s">
        <v>805</v>
      </c>
      <c r="U678" s="90">
        <v>45568</v>
      </c>
      <c r="V678" s="89" t="s">
        <v>1394</v>
      </c>
      <c r="W678" s="89" t="s">
        <v>806</v>
      </c>
      <c r="X678" s="89" t="s">
        <v>807</v>
      </c>
      <c r="Y678" s="89" t="s">
        <v>808</v>
      </c>
      <c r="Z678" s="89" t="s">
        <v>809</v>
      </c>
      <c r="AA678" s="89"/>
      <c r="AB678" s="89" t="s">
        <v>882</v>
      </c>
      <c r="AC678" s="89"/>
      <c r="AD678" s="89"/>
      <c r="AE678" s="89"/>
      <c r="AF678" s="89"/>
      <c r="AG678" s="89" t="s">
        <v>811</v>
      </c>
      <c r="AH678" s="89">
        <v>9</v>
      </c>
      <c r="AI678" s="89" t="s">
        <v>812</v>
      </c>
      <c r="AJ678" s="89">
        <v>-46061.06</v>
      </c>
      <c r="AK678" s="89">
        <v>0.56999999999999995</v>
      </c>
    </row>
    <row r="679" spans="1:37" x14ac:dyDescent="0.3">
      <c r="A679" s="89" t="s">
        <v>877</v>
      </c>
      <c r="B679" s="89" t="s">
        <v>879</v>
      </c>
      <c r="C679" s="89" t="s">
        <v>813</v>
      </c>
      <c r="D679" s="89">
        <v>196</v>
      </c>
      <c r="E679" s="89" t="s">
        <v>803</v>
      </c>
      <c r="F679" s="89">
        <v>-73.069999999999993</v>
      </c>
      <c r="G679" s="89">
        <v>253.89</v>
      </c>
      <c r="H679" s="89"/>
      <c r="I679" s="89"/>
      <c r="J679" s="89"/>
      <c r="K679" s="89">
        <v>34.840000000000003</v>
      </c>
      <c r="L679" s="89">
        <v>-42.162880000000001</v>
      </c>
      <c r="M679" s="89" t="s">
        <v>460</v>
      </c>
      <c r="N679" s="89">
        <v>145.59172000000001</v>
      </c>
      <c r="O679" s="89" t="s">
        <v>460</v>
      </c>
      <c r="P679" s="89" t="s">
        <v>804</v>
      </c>
      <c r="Q679" s="89">
        <v>70.55</v>
      </c>
      <c r="R679" s="89">
        <v>325.86</v>
      </c>
      <c r="S679" s="89">
        <v>26.11</v>
      </c>
      <c r="T679" s="89" t="s">
        <v>805</v>
      </c>
      <c r="U679" s="90">
        <v>45568</v>
      </c>
      <c r="V679" s="89" t="s">
        <v>1395</v>
      </c>
      <c r="W679" s="89" t="s">
        <v>806</v>
      </c>
      <c r="X679" s="89" t="s">
        <v>807</v>
      </c>
      <c r="Y679" s="89" t="s">
        <v>808</v>
      </c>
      <c r="Z679" s="89" t="s">
        <v>809</v>
      </c>
      <c r="AA679" s="89"/>
      <c r="AB679" s="89" t="s">
        <v>882</v>
      </c>
      <c r="AC679" s="89"/>
      <c r="AD679" s="89"/>
      <c r="AE679" s="89"/>
      <c r="AF679" s="89"/>
      <c r="AG679" s="89" t="s">
        <v>811</v>
      </c>
      <c r="AH679" s="89">
        <v>9</v>
      </c>
      <c r="AI679" s="89" t="s">
        <v>812</v>
      </c>
      <c r="AJ679" s="89">
        <v>-46061.120000000003</v>
      </c>
      <c r="AK679" s="89">
        <v>0.56999999999999995</v>
      </c>
    </row>
    <row r="680" spans="1:37" x14ac:dyDescent="0.3">
      <c r="A680" s="89" t="s">
        <v>877</v>
      </c>
      <c r="B680" s="89" t="s">
        <v>879</v>
      </c>
      <c r="C680" s="89" t="s">
        <v>802</v>
      </c>
      <c r="D680" s="89">
        <v>196</v>
      </c>
      <c r="E680" s="89" t="s">
        <v>803</v>
      </c>
      <c r="F680" s="89">
        <v>-73.069999999999993</v>
      </c>
      <c r="G680" s="89">
        <v>253.89</v>
      </c>
      <c r="H680" s="89"/>
      <c r="I680" s="89"/>
      <c r="J680" s="89"/>
      <c r="K680" s="89">
        <v>27.55</v>
      </c>
      <c r="L680" s="89">
        <v>-42.162880000000001</v>
      </c>
      <c r="M680" s="89" t="s">
        <v>460</v>
      </c>
      <c r="N680" s="89">
        <v>145.59172000000001</v>
      </c>
      <c r="O680" s="89" t="s">
        <v>460</v>
      </c>
      <c r="P680" s="89" t="s">
        <v>804</v>
      </c>
      <c r="Q680" s="89">
        <v>70.55</v>
      </c>
      <c r="R680" s="89">
        <v>325.85000000000002</v>
      </c>
      <c r="S680" s="89">
        <v>26.1</v>
      </c>
      <c r="T680" s="89" t="s">
        <v>805</v>
      </c>
      <c r="U680" s="90">
        <v>45568</v>
      </c>
      <c r="V680" s="89" t="s">
        <v>1396</v>
      </c>
      <c r="W680" s="89" t="s">
        <v>806</v>
      </c>
      <c r="X680" s="89" t="s">
        <v>807</v>
      </c>
      <c r="Y680" s="89" t="s">
        <v>808</v>
      </c>
      <c r="Z680" s="89" t="s">
        <v>809</v>
      </c>
      <c r="AA680" s="89"/>
      <c r="AB680" s="89" t="s">
        <v>810</v>
      </c>
      <c r="AC680" s="89">
        <v>-49.70147</v>
      </c>
      <c r="AD680" s="89">
        <v>-14.052680000000001</v>
      </c>
      <c r="AE680" s="89">
        <v>-189.05195000000001</v>
      </c>
      <c r="AF680" s="89">
        <v>0.31</v>
      </c>
      <c r="AG680" s="89" t="s">
        <v>811</v>
      </c>
      <c r="AH680" s="89">
        <v>9</v>
      </c>
      <c r="AI680" s="89" t="s">
        <v>812</v>
      </c>
      <c r="AJ680" s="89">
        <v>-46061.120000000003</v>
      </c>
      <c r="AK680" s="89">
        <v>0.56999999999999995</v>
      </c>
    </row>
    <row r="681" spans="1:37" x14ac:dyDescent="0.3">
      <c r="A681" s="89" t="s">
        <v>877</v>
      </c>
      <c r="B681" s="89" t="s">
        <v>879</v>
      </c>
      <c r="C681" s="89" t="s">
        <v>813</v>
      </c>
      <c r="D681" s="89">
        <v>196.36</v>
      </c>
      <c r="E681" s="89" t="s">
        <v>803</v>
      </c>
      <c r="F681" s="89">
        <v>-73.069999999999993</v>
      </c>
      <c r="G681" s="89">
        <v>253.89</v>
      </c>
      <c r="H681" s="89"/>
      <c r="I681" s="89"/>
      <c r="J681" s="89"/>
      <c r="K681" s="89">
        <v>34.840000000000003</v>
      </c>
      <c r="L681" s="89">
        <v>-42.162880000000001</v>
      </c>
      <c r="M681" s="89" t="s">
        <v>460</v>
      </c>
      <c r="N681" s="89">
        <v>145.59172000000001</v>
      </c>
      <c r="O681" s="89" t="s">
        <v>460</v>
      </c>
      <c r="P681" s="89" t="s">
        <v>804</v>
      </c>
      <c r="Q681" s="89">
        <v>70.55</v>
      </c>
      <c r="R681" s="89">
        <v>325.85000000000002</v>
      </c>
      <c r="S681" s="89">
        <v>26.11</v>
      </c>
      <c r="T681" s="89" t="s">
        <v>805</v>
      </c>
      <c r="U681" s="90">
        <v>45568</v>
      </c>
      <c r="V681" s="89" t="s">
        <v>1397</v>
      </c>
      <c r="W681" s="89" t="s">
        <v>806</v>
      </c>
      <c r="X681" s="89" t="s">
        <v>807</v>
      </c>
      <c r="Y681" s="89" t="s">
        <v>808</v>
      </c>
      <c r="Z681" s="89" t="s">
        <v>809</v>
      </c>
      <c r="AA681" s="89"/>
      <c r="AB681" s="89" t="s">
        <v>882</v>
      </c>
      <c r="AC681" s="89"/>
      <c r="AD681" s="89"/>
      <c r="AE681" s="89"/>
      <c r="AF681" s="89"/>
      <c r="AG681" s="89" t="s">
        <v>811</v>
      </c>
      <c r="AH681" s="89">
        <v>9</v>
      </c>
      <c r="AI681" s="89" t="s">
        <v>812</v>
      </c>
      <c r="AJ681" s="89">
        <v>-46061.120000000003</v>
      </c>
      <c r="AK681" s="89">
        <v>0.56999999999999995</v>
      </c>
    </row>
    <row r="682" spans="1:37" x14ac:dyDescent="0.3">
      <c r="A682" s="89" t="s">
        <v>877</v>
      </c>
      <c r="B682" s="89" t="s">
        <v>879</v>
      </c>
      <c r="C682" s="89" t="s">
        <v>802</v>
      </c>
      <c r="D682" s="89">
        <v>196.36</v>
      </c>
      <c r="E682" s="89" t="s">
        <v>803</v>
      </c>
      <c r="F682" s="89">
        <v>-73.069999999999993</v>
      </c>
      <c r="G682" s="89">
        <v>253.89</v>
      </c>
      <c r="H682" s="89"/>
      <c r="I682" s="89"/>
      <c r="J682" s="89"/>
      <c r="K682" s="89">
        <v>34.840000000000003</v>
      </c>
      <c r="L682" s="89">
        <v>-42.162880000000001</v>
      </c>
      <c r="M682" s="89" t="s">
        <v>460</v>
      </c>
      <c r="N682" s="89">
        <v>145.59172000000001</v>
      </c>
      <c r="O682" s="89" t="s">
        <v>460</v>
      </c>
      <c r="P682" s="89" t="s">
        <v>804</v>
      </c>
      <c r="Q682" s="89">
        <v>70.55</v>
      </c>
      <c r="R682" s="89">
        <v>325.85000000000002</v>
      </c>
      <c r="S682" s="89">
        <v>26.11</v>
      </c>
      <c r="T682" s="89" t="s">
        <v>805</v>
      </c>
      <c r="U682" s="90">
        <v>45568</v>
      </c>
      <c r="V682" s="89" t="s">
        <v>1397</v>
      </c>
      <c r="W682" s="89" t="s">
        <v>806</v>
      </c>
      <c r="X682" s="89" t="s">
        <v>807</v>
      </c>
      <c r="Y682" s="89" t="s">
        <v>808</v>
      </c>
      <c r="Z682" s="89" t="s">
        <v>809</v>
      </c>
      <c r="AA682" s="89"/>
      <c r="AB682" s="89" t="s">
        <v>810</v>
      </c>
      <c r="AC682" s="89">
        <v>-49.80198</v>
      </c>
      <c r="AD682" s="89">
        <v>-14.081709999999999</v>
      </c>
      <c r="AE682" s="89">
        <v>-189.39563000000001</v>
      </c>
      <c r="AF682" s="89">
        <v>0</v>
      </c>
      <c r="AG682" s="89" t="s">
        <v>811</v>
      </c>
      <c r="AH682" s="89">
        <v>9</v>
      </c>
      <c r="AI682" s="89" t="s">
        <v>812</v>
      </c>
      <c r="AJ682" s="89">
        <v>-46061.120000000003</v>
      </c>
      <c r="AK682" s="89">
        <v>0.56999999999999995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E960-2679-4B69-8AEF-60C3075567F4}">
  <dimension ref="A1:R203"/>
  <sheetViews>
    <sheetView zoomScale="85" zoomScaleNormal="85" workbookViewId="0">
      <selection activeCell="R191" sqref="R191"/>
    </sheetView>
  </sheetViews>
  <sheetFormatPr defaultColWidth="8.88671875" defaultRowHeight="14.4" x14ac:dyDescent="0.3"/>
  <cols>
    <col min="1" max="1" width="8.88671875" style="20"/>
    <col min="2" max="2" width="16.33203125" style="20" customWidth="1"/>
    <col min="3" max="3" width="15.44140625" style="20" customWidth="1"/>
    <col min="4" max="4" width="12.44140625" style="20" customWidth="1"/>
    <col min="5" max="5" width="13.44140625" style="20" customWidth="1"/>
    <col min="6" max="6" width="13.5546875" style="20" customWidth="1"/>
    <col min="7" max="7" width="11.33203125" style="20" customWidth="1"/>
    <col min="8" max="8" width="7.109375" style="20" bestFit="1" customWidth="1"/>
    <col min="9" max="9" width="6.88671875" style="20" bestFit="1" customWidth="1"/>
    <col min="10" max="10" width="9.109375" style="20" customWidth="1"/>
    <col min="11" max="11" width="15.44140625" style="29" customWidth="1"/>
    <col min="12" max="12" width="8.88671875" style="20"/>
    <col min="13" max="14" width="11.109375" style="20" customWidth="1"/>
    <col min="15" max="15" width="17.109375" style="20" customWidth="1"/>
    <col min="16" max="16" width="13.88671875" style="20" bestFit="1" customWidth="1"/>
    <col min="17" max="17" width="13.5546875" style="20" bestFit="1" customWidth="1"/>
    <col min="18" max="18" width="38.77734375" style="20" customWidth="1"/>
  </cols>
  <sheetData>
    <row r="1" spans="1:18" ht="28.8" x14ac:dyDescent="0.3">
      <c r="A1" s="79" t="s">
        <v>24</v>
      </c>
      <c r="B1" s="82" t="s">
        <v>32</v>
      </c>
      <c r="C1" s="82" t="s">
        <v>514</v>
      </c>
      <c r="D1" s="30" t="s">
        <v>512</v>
      </c>
      <c r="E1" s="30" t="s">
        <v>513</v>
      </c>
      <c r="F1" s="30" t="s">
        <v>731</v>
      </c>
      <c r="G1" s="30" t="s">
        <v>511</v>
      </c>
      <c r="H1" s="79" t="s">
        <v>814</v>
      </c>
      <c r="I1" s="79" t="s">
        <v>815</v>
      </c>
      <c r="J1" s="79" t="s">
        <v>17</v>
      </c>
      <c r="K1" s="83" t="s">
        <v>34</v>
      </c>
      <c r="L1" s="30" t="s">
        <v>35</v>
      </c>
      <c r="M1" s="30" t="s">
        <v>510</v>
      </c>
      <c r="N1" s="30" t="s">
        <v>509</v>
      </c>
      <c r="O1" s="30" t="s">
        <v>23</v>
      </c>
      <c r="P1" s="30" t="s">
        <v>36</v>
      </c>
      <c r="Q1" s="30" t="s">
        <v>37</v>
      </c>
      <c r="R1" s="30" t="s">
        <v>38</v>
      </c>
    </row>
    <row r="2" spans="1:18" x14ac:dyDescent="0.3">
      <c r="A2" s="20" t="s">
        <v>877</v>
      </c>
      <c r="B2" s="92">
        <v>87660</v>
      </c>
      <c r="D2" s="20" t="s">
        <v>505</v>
      </c>
      <c r="H2" s="93"/>
      <c r="I2" s="93"/>
      <c r="K2" s="29">
        <v>45578</v>
      </c>
      <c r="L2" s="20" t="s">
        <v>245</v>
      </c>
      <c r="M2" s="20" t="s">
        <v>167</v>
      </c>
      <c r="P2" s="94" t="s">
        <v>1399</v>
      </c>
      <c r="Q2" s="20" t="s">
        <v>1400</v>
      </c>
    </row>
    <row r="3" spans="1:18" x14ac:dyDescent="0.3">
      <c r="A3" s="20" t="s">
        <v>877</v>
      </c>
      <c r="B3" s="92">
        <v>87661</v>
      </c>
      <c r="D3" s="20" t="s">
        <v>505</v>
      </c>
      <c r="E3" s="20" t="s">
        <v>504</v>
      </c>
      <c r="F3" s="20" t="s">
        <v>715</v>
      </c>
      <c r="H3" s="94">
        <v>121.2</v>
      </c>
      <c r="I3" s="94">
        <v>122.2</v>
      </c>
      <c r="J3" s="20">
        <v>1</v>
      </c>
      <c r="K3" s="29">
        <v>45578</v>
      </c>
      <c r="L3" s="20" t="s">
        <v>245</v>
      </c>
      <c r="P3" s="94" t="s">
        <v>1399</v>
      </c>
      <c r="Q3" s="20" t="s">
        <v>1400</v>
      </c>
    </row>
    <row r="4" spans="1:18" x14ac:dyDescent="0.3">
      <c r="A4" s="20" t="s">
        <v>877</v>
      </c>
      <c r="B4" s="92">
        <v>87662</v>
      </c>
      <c r="D4" s="20" t="s">
        <v>505</v>
      </c>
      <c r="E4" s="20" t="s">
        <v>504</v>
      </c>
      <c r="F4" s="20" t="s">
        <v>715</v>
      </c>
      <c r="H4" s="94">
        <v>122.2</v>
      </c>
      <c r="I4" s="94">
        <v>123</v>
      </c>
      <c r="J4" s="20">
        <v>0.79999999999999716</v>
      </c>
      <c r="K4" s="29">
        <v>45578</v>
      </c>
      <c r="L4" s="20" t="s">
        <v>245</v>
      </c>
      <c r="P4" s="94" t="s">
        <v>1399</v>
      </c>
      <c r="Q4" s="20" t="s">
        <v>1400</v>
      </c>
    </row>
    <row r="5" spans="1:18" x14ac:dyDescent="0.3">
      <c r="A5" s="20" t="s">
        <v>877</v>
      </c>
      <c r="B5" s="92">
        <v>87663</v>
      </c>
      <c r="D5" s="20" t="s">
        <v>505</v>
      </c>
      <c r="E5" s="20" t="s">
        <v>504</v>
      </c>
      <c r="F5" s="20" t="s">
        <v>715</v>
      </c>
      <c r="H5" s="94">
        <v>123</v>
      </c>
      <c r="I5" s="94">
        <v>124</v>
      </c>
      <c r="J5" s="20">
        <v>1</v>
      </c>
      <c r="K5" s="29">
        <v>45578</v>
      </c>
      <c r="L5" s="20" t="s">
        <v>245</v>
      </c>
      <c r="P5" s="94" t="s">
        <v>1399</v>
      </c>
      <c r="Q5" s="20" t="s">
        <v>1400</v>
      </c>
    </row>
    <row r="6" spans="1:18" x14ac:dyDescent="0.3">
      <c r="A6" s="20" t="s">
        <v>877</v>
      </c>
      <c r="B6" s="92">
        <v>87664</v>
      </c>
      <c r="D6" s="20" t="s">
        <v>505</v>
      </c>
      <c r="E6" s="20" t="s">
        <v>504</v>
      </c>
      <c r="F6" s="20" t="s">
        <v>715</v>
      </c>
      <c r="H6" s="94">
        <v>124</v>
      </c>
      <c r="I6" s="94">
        <v>125</v>
      </c>
      <c r="J6" s="20">
        <v>1</v>
      </c>
      <c r="K6" s="29">
        <v>45578</v>
      </c>
      <c r="L6" s="20" t="s">
        <v>245</v>
      </c>
      <c r="P6" s="94" t="s">
        <v>1399</v>
      </c>
      <c r="Q6" s="20" t="s">
        <v>1400</v>
      </c>
    </row>
    <row r="7" spans="1:18" x14ac:dyDescent="0.3">
      <c r="A7" s="20" t="s">
        <v>877</v>
      </c>
      <c r="B7" s="92">
        <v>87665</v>
      </c>
      <c r="D7" s="20" t="s">
        <v>505</v>
      </c>
      <c r="E7" s="20" t="s">
        <v>504</v>
      </c>
      <c r="F7" s="20" t="s">
        <v>715</v>
      </c>
      <c r="H7" s="94">
        <v>125</v>
      </c>
      <c r="I7" s="94">
        <v>126</v>
      </c>
      <c r="J7" s="20">
        <v>1</v>
      </c>
      <c r="K7" s="29">
        <v>45578</v>
      </c>
      <c r="L7" s="20" t="s">
        <v>245</v>
      </c>
      <c r="P7" s="94" t="s">
        <v>1399</v>
      </c>
      <c r="Q7" s="20" t="s">
        <v>1400</v>
      </c>
    </row>
    <row r="8" spans="1:18" x14ac:dyDescent="0.3">
      <c r="A8" s="20" t="s">
        <v>877</v>
      </c>
      <c r="B8" s="92">
        <v>87666</v>
      </c>
      <c r="D8" s="20" t="s">
        <v>505</v>
      </c>
      <c r="E8" s="20" t="s">
        <v>504</v>
      </c>
      <c r="F8" s="20" t="s">
        <v>715</v>
      </c>
      <c r="H8" s="94">
        <v>126</v>
      </c>
      <c r="I8" s="94">
        <v>127</v>
      </c>
      <c r="J8" s="20">
        <v>1</v>
      </c>
      <c r="K8" s="29">
        <v>45578</v>
      </c>
      <c r="L8" s="20" t="s">
        <v>245</v>
      </c>
      <c r="P8" s="94" t="s">
        <v>1399</v>
      </c>
      <c r="Q8" s="20" t="s">
        <v>1400</v>
      </c>
    </row>
    <row r="9" spans="1:18" x14ac:dyDescent="0.3">
      <c r="A9" s="20" t="s">
        <v>877</v>
      </c>
      <c r="B9" s="92">
        <v>87667</v>
      </c>
      <c r="D9" s="20" t="s">
        <v>505</v>
      </c>
      <c r="E9" s="20" t="s">
        <v>504</v>
      </c>
      <c r="F9" s="20" t="s">
        <v>715</v>
      </c>
      <c r="H9" s="94">
        <v>127</v>
      </c>
      <c r="I9" s="94">
        <v>128</v>
      </c>
      <c r="J9" s="20">
        <v>1</v>
      </c>
      <c r="K9" s="29">
        <v>45578</v>
      </c>
      <c r="L9" s="20" t="s">
        <v>245</v>
      </c>
      <c r="P9" s="94" t="s">
        <v>1399</v>
      </c>
      <c r="Q9" s="20" t="s">
        <v>1400</v>
      </c>
    </row>
    <row r="10" spans="1:18" x14ac:dyDescent="0.3">
      <c r="A10" s="20" t="s">
        <v>877</v>
      </c>
      <c r="B10" s="92">
        <v>87668</v>
      </c>
      <c r="D10" s="20" t="s">
        <v>505</v>
      </c>
      <c r="E10" s="20" t="s">
        <v>504</v>
      </c>
      <c r="F10" s="20" t="s">
        <v>715</v>
      </c>
      <c r="H10" s="94">
        <v>128</v>
      </c>
      <c r="I10" s="94">
        <v>129</v>
      </c>
      <c r="J10" s="20">
        <v>1</v>
      </c>
      <c r="K10" s="29">
        <v>45578</v>
      </c>
      <c r="L10" s="20" t="s">
        <v>245</v>
      </c>
      <c r="P10" s="94" t="s">
        <v>1399</v>
      </c>
      <c r="Q10" s="20" t="s">
        <v>1400</v>
      </c>
    </row>
    <row r="11" spans="1:18" x14ac:dyDescent="0.3">
      <c r="A11" s="20" t="s">
        <v>877</v>
      </c>
      <c r="B11" s="92">
        <v>87669</v>
      </c>
      <c r="D11" s="20" t="s">
        <v>505</v>
      </c>
      <c r="E11" s="20" t="s">
        <v>504</v>
      </c>
      <c r="F11" s="20" t="s">
        <v>715</v>
      </c>
      <c r="H11" s="94">
        <v>129</v>
      </c>
      <c r="I11" s="94">
        <v>130</v>
      </c>
      <c r="J11" s="20">
        <v>1</v>
      </c>
      <c r="K11" s="29">
        <v>45578</v>
      </c>
      <c r="L11" s="20" t="s">
        <v>245</v>
      </c>
      <c r="P11" s="94" t="s">
        <v>1399</v>
      </c>
      <c r="Q11" s="20" t="s">
        <v>1400</v>
      </c>
    </row>
    <row r="12" spans="1:18" x14ac:dyDescent="0.3">
      <c r="A12" s="20" t="s">
        <v>877</v>
      </c>
      <c r="B12" s="92">
        <v>87670</v>
      </c>
      <c r="D12" s="20" t="s">
        <v>505</v>
      </c>
      <c r="E12" s="20" t="s">
        <v>504</v>
      </c>
      <c r="F12" s="20" t="s">
        <v>715</v>
      </c>
      <c r="H12" s="94">
        <v>130</v>
      </c>
      <c r="I12" s="94">
        <v>131</v>
      </c>
      <c r="J12" s="20">
        <v>1</v>
      </c>
      <c r="K12" s="29">
        <v>45578</v>
      </c>
      <c r="L12" s="20" t="s">
        <v>245</v>
      </c>
      <c r="P12" s="94" t="s">
        <v>1399</v>
      </c>
      <c r="Q12" s="20" t="s">
        <v>1400</v>
      </c>
    </row>
    <row r="13" spans="1:18" x14ac:dyDescent="0.3">
      <c r="A13" s="20" t="s">
        <v>877</v>
      </c>
      <c r="B13" s="92">
        <v>87671</v>
      </c>
      <c r="D13" s="20" t="s">
        <v>505</v>
      </c>
      <c r="E13" s="20" t="s">
        <v>504</v>
      </c>
      <c r="F13" s="20" t="s">
        <v>715</v>
      </c>
      <c r="H13" s="94">
        <v>131</v>
      </c>
      <c r="I13" s="94">
        <v>132</v>
      </c>
      <c r="J13" s="20">
        <v>1</v>
      </c>
      <c r="K13" s="29">
        <v>45578</v>
      </c>
      <c r="L13" s="20" t="s">
        <v>245</v>
      </c>
      <c r="P13" s="94" t="s">
        <v>1399</v>
      </c>
      <c r="Q13" s="20" t="s">
        <v>1400</v>
      </c>
    </row>
    <row r="14" spans="1:18" x14ac:dyDescent="0.3">
      <c r="A14" s="20" t="s">
        <v>877</v>
      </c>
      <c r="B14" s="92">
        <v>87672</v>
      </c>
      <c r="D14" s="20" t="s">
        <v>505</v>
      </c>
      <c r="E14" s="20" t="s">
        <v>504</v>
      </c>
      <c r="F14" s="20" t="s">
        <v>715</v>
      </c>
      <c r="H14" s="94">
        <v>132</v>
      </c>
      <c r="I14" s="94">
        <v>133</v>
      </c>
      <c r="J14" s="20">
        <v>1</v>
      </c>
      <c r="K14" s="29">
        <v>45578</v>
      </c>
      <c r="L14" s="20" t="s">
        <v>245</v>
      </c>
      <c r="P14" s="94" t="s">
        <v>1399</v>
      </c>
      <c r="Q14" s="20" t="s">
        <v>1400</v>
      </c>
    </row>
    <row r="15" spans="1:18" x14ac:dyDescent="0.3">
      <c r="A15" s="20" t="s">
        <v>877</v>
      </c>
      <c r="B15" s="92">
        <v>87673</v>
      </c>
      <c r="D15" s="20" t="s">
        <v>505</v>
      </c>
      <c r="E15" s="20" t="s">
        <v>504</v>
      </c>
      <c r="F15" s="20" t="s">
        <v>715</v>
      </c>
      <c r="H15" s="94">
        <v>133</v>
      </c>
      <c r="I15" s="94">
        <v>134</v>
      </c>
      <c r="J15" s="20">
        <v>1</v>
      </c>
      <c r="K15" s="29">
        <v>45578</v>
      </c>
      <c r="L15" s="20" t="s">
        <v>245</v>
      </c>
      <c r="P15" s="94" t="s">
        <v>1399</v>
      </c>
      <c r="Q15" s="20" t="s">
        <v>1400</v>
      </c>
    </row>
    <row r="16" spans="1:18" x14ac:dyDescent="0.3">
      <c r="A16" s="20" t="s">
        <v>877</v>
      </c>
      <c r="B16" s="92">
        <v>87674</v>
      </c>
      <c r="D16" s="20" t="s">
        <v>505</v>
      </c>
      <c r="E16" s="20" t="s">
        <v>504</v>
      </c>
      <c r="F16" s="20" t="s">
        <v>715</v>
      </c>
      <c r="H16" s="94">
        <v>134</v>
      </c>
      <c r="I16" s="94">
        <v>135</v>
      </c>
      <c r="J16" s="20">
        <v>1</v>
      </c>
      <c r="K16" s="29">
        <v>45578</v>
      </c>
      <c r="L16" s="20" t="s">
        <v>245</v>
      </c>
      <c r="P16" s="94" t="s">
        <v>1399</v>
      </c>
      <c r="Q16" s="20" t="s">
        <v>1400</v>
      </c>
    </row>
    <row r="17" spans="1:17" x14ac:dyDescent="0.3">
      <c r="A17" s="20" t="s">
        <v>877</v>
      </c>
      <c r="B17" s="92">
        <v>87675</v>
      </c>
      <c r="D17" s="20" t="s">
        <v>505</v>
      </c>
      <c r="E17" s="20" t="s">
        <v>504</v>
      </c>
      <c r="F17" s="20" t="s">
        <v>715</v>
      </c>
      <c r="H17" s="94">
        <v>135</v>
      </c>
      <c r="I17" s="94">
        <v>136</v>
      </c>
      <c r="J17" s="20">
        <v>1</v>
      </c>
      <c r="K17" s="29">
        <v>45578</v>
      </c>
      <c r="L17" s="20" t="s">
        <v>245</v>
      </c>
      <c r="P17" s="94" t="s">
        <v>1399</v>
      </c>
      <c r="Q17" s="20" t="s">
        <v>1400</v>
      </c>
    </row>
    <row r="18" spans="1:17" x14ac:dyDescent="0.3">
      <c r="A18" s="20" t="s">
        <v>877</v>
      </c>
      <c r="B18" s="92">
        <v>87676</v>
      </c>
      <c r="D18" s="20" t="s">
        <v>505</v>
      </c>
      <c r="E18" s="20" t="s">
        <v>504</v>
      </c>
      <c r="F18" s="20" t="s">
        <v>715</v>
      </c>
      <c r="H18" s="94">
        <v>136</v>
      </c>
      <c r="I18" s="94">
        <v>137</v>
      </c>
      <c r="J18" s="20">
        <v>1</v>
      </c>
      <c r="K18" s="29">
        <v>45578</v>
      </c>
      <c r="L18" s="20" t="s">
        <v>245</v>
      </c>
      <c r="P18" s="94" t="s">
        <v>1399</v>
      </c>
      <c r="Q18" s="20" t="s">
        <v>1400</v>
      </c>
    </row>
    <row r="19" spans="1:17" x14ac:dyDescent="0.3">
      <c r="A19" s="20" t="s">
        <v>877</v>
      </c>
      <c r="B19" s="92">
        <v>87677</v>
      </c>
      <c r="D19" s="20" t="s">
        <v>505</v>
      </c>
      <c r="E19" s="20" t="s">
        <v>504</v>
      </c>
      <c r="F19" s="20" t="s">
        <v>715</v>
      </c>
      <c r="H19" s="94">
        <v>137</v>
      </c>
      <c r="I19" s="94">
        <v>138</v>
      </c>
      <c r="J19" s="20">
        <v>1</v>
      </c>
      <c r="K19" s="29">
        <v>45578</v>
      </c>
      <c r="L19" s="20" t="s">
        <v>245</v>
      </c>
      <c r="P19" s="94" t="s">
        <v>1399</v>
      </c>
      <c r="Q19" s="20" t="s">
        <v>1400</v>
      </c>
    </row>
    <row r="20" spans="1:17" x14ac:dyDescent="0.3">
      <c r="A20" s="20" t="s">
        <v>877</v>
      </c>
      <c r="B20" s="92">
        <v>87678</v>
      </c>
      <c r="D20" s="20" t="s">
        <v>505</v>
      </c>
      <c r="E20" s="20" t="s">
        <v>504</v>
      </c>
      <c r="F20" s="20" t="s">
        <v>715</v>
      </c>
      <c r="H20" s="94">
        <v>138</v>
      </c>
      <c r="I20" s="94">
        <v>139</v>
      </c>
      <c r="J20" s="20">
        <v>1</v>
      </c>
      <c r="K20" s="29">
        <v>45578</v>
      </c>
      <c r="L20" s="20" t="s">
        <v>245</v>
      </c>
      <c r="P20" s="94" t="s">
        <v>1399</v>
      </c>
      <c r="Q20" s="20" t="s">
        <v>1400</v>
      </c>
    </row>
    <row r="21" spans="1:17" x14ac:dyDescent="0.3">
      <c r="A21" s="20" t="s">
        <v>877</v>
      </c>
      <c r="B21" s="92">
        <v>87679</v>
      </c>
      <c r="D21" s="20" t="s">
        <v>505</v>
      </c>
      <c r="E21" s="20" t="s">
        <v>504</v>
      </c>
      <c r="F21" s="20" t="s">
        <v>715</v>
      </c>
      <c r="H21" s="94">
        <v>139</v>
      </c>
      <c r="I21" s="94">
        <v>140</v>
      </c>
      <c r="J21" s="20">
        <v>1</v>
      </c>
      <c r="K21" s="29">
        <v>45578</v>
      </c>
      <c r="L21" s="20" t="s">
        <v>245</v>
      </c>
      <c r="P21" s="94" t="s">
        <v>1399</v>
      </c>
      <c r="Q21" s="20" t="s">
        <v>1400</v>
      </c>
    </row>
    <row r="22" spans="1:17" x14ac:dyDescent="0.3">
      <c r="A22" s="20" t="s">
        <v>877</v>
      </c>
      <c r="B22" s="92">
        <v>87680</v>
      </c>
      <c r="D22" s="20" t="s">
        <v>505</v>
      </c>
      <c r="H22" s="93"/>
      <c r="I22" s="93"/>
      <c r="K22" s="29">
        <v>45578</v>
      </c>
      <c r="L22" s="20" t="s">
        <v>245</v>
      </c>
      <c r="M22" s="20" t="s">
        <v>563</v>
      </c>
      <c r="N22" s="20">
        <v>87679</v>
      </c>
      <c r="P22" s="94" t="s">
        <v>1399</v>
      </c>
      <c r="Q22" s="20" t="s">
        <v>1400</v>
      </c>
    </row>
    <row r="23" spans="1:17" x14ac:dyDescent="0.3">
      <c r="A23" s="20" t="s">
        <v>877</v>
      </c>
      <c r="B23" s="92">
        <v>87681</v>
      </c>
      <c r="D23" s="20" t="s">
        <v>505</v>
      </c>
      <c r="E23" s="20" t="s">
        <v>504</v>
      </c>
      <c r="F23" s="20" t="s">
        <v>715</v>
      </c>
      <c r="H23" s="94">
        <v>140</v>
      </c>
      <c r="I23" s="94">
        <v>141</v>
      </c>
      <c r="J23" s="20">
        <v>1</v>
      </c>
      <c r="K23" s="29">
        <v>45578</v>
      </c>
      <c r="L23" s="20" t="s">
        <v>245</v>
      </c>
      <c r="P23" s="94" t="s">
        <v>1399</v>
      </c>
      <c r="Q23" s="20" t="s">
        <v>1400</v>
      </c>
    </row>
    <row r="24" spans="1:17" x14ac:dyDescent="0.3">
      <c r="A24" s="20" t="s">
        <v>877</v>
      </c>
      <c r="B24" s="92">
        <v>87682</v>
      </c>
      <c r="D24" s="20" t="s">
        <v>505</v>
      </c>
      <c r="E24" s="20" t="s">
        <v>504</v>
      </c>
      <c r="F24" s="20" t="s">
        <v>715</v>
      </c>
      <c r="H24" s="94">
        <v>141</v>
      </c>
      <c r="I24" s="94">
        <v>142</v>
      </c>
      <c r="J24" s="20">
        <v>1</v>
      </c>
      <c r="K24" s="29">
        <v>45578</v>
      </c>
      <c r="L24" s="20" t="s">
        <v>245</v>
      </c>
      <c r="P24" s="94" t="s">
        <v>1399</v>
      </c>
      <c r="Q24" s="20" t="s">
        <v>1400</v>
      </c>
    </row>
    <row r="25" spans="1:17" x14ac:dyDescent="0.3">
      <c r="A25" s="20" t="s">
        <v>877</v>
      </c>
      <c r="B25" s="92">
        <v>87683</v>
      </c>
      <c r="D25" s="20" t="s">
        <v>505</v>
      </c>
      <c r="E25" s="20" t="s">
        <v>504</v>
      </c>
      <c r="F25" s="20" t="s">
        <v>715</v>
      </c>
      <c r="H25" s="94">
        <v>142</v>
      </c>
      <c r="I25" s="94">
        <v>143</v>
      </c>
      <c r="J25" s="20">
        <v>1</v>
      </c>
      <c r="K25" s="29">
        <v>45578</v>
      </c>
      <c r="L25" s="20" t="s">
        <v>245</v>
      </c>
      <c r="P25" s="94" t="s">
        <v>1399</v>
      </c>
      <c r="Q25" s="20" t="s">
        <v>1400</v>
      </c>
    </row>
    <row r="26" spans="1:17" x14ac:dyDescent="0.3">
      <c r="A26" s="20" t="s">
        <v>877</v>
      </c>
      <c r="B26" s="92">
        <v>87684</v>
      </c>
      <c r="D26" s="20" t="s">
        <v>505</v>
      </c>
      <c r="E26" s="20" t="s">
        <v>504</v>
      </c>
      <c r="F26" s="20" t="s">
        <v>715</v>
      </c>
      <c r="H26" s="94">
        <v>143</v>
      </c>
      <c r="I26" s="94">
        <v>144</v>
      </c>
      <c r="J26" s="20">
        <v>1</v>
      </c>
      <c r="K26" s="29">
        <v>45578</v>
      </c>
      <c r="L26" s="20" t="s">
        <v>245</v>
      </c>
      <c r="P26" s="94" t="s">
        <v>1399</v>
      </c>
      <c r="Q26" s="20" t="s">
        <v>1400</v>
      </c>
    </row>
    <row r="27" spans="1:17" x14ac:dyDescent="0.3">
      <c r="A27" s="20" t="s">
        <v>877</v>
      </c>
      <c r="B27" s="92">
        <v>87685</v>
      </c>
      <c r="D27" s="20" t="s">
        <v>505</v>
      </c>
      <c r="E27" s="20" t="s">
        <v>504</v>
      </c>
      <c r="F27" s="20" t="s">
        <v>715</v>
      </c>
      <c r="H27" s="94">
        <v>144</v>
      </c>
      <c r="I27" s="94">
        <v>145</v>
      </c>
      <c r="J27" s="20">
        <v>1</v>
      </c>
      <c r="K27" s="29">
        <v>45578</v>
      </c>
      <c r="L27" s="20" t="s">
        <v>245</v>
      </c>
      <c r="P27" s="94" t="s">
        <v>1399</v>
      </c>
      <c r="Q27" s="20" t="s">
        <v>1400</v>
      </c>
    </row>
    <row r="28" spans="1:17" x14ac:dyDescent="0.3">
      <c r="A28" s="20" t="s">
        <v>877</v>
      </c>
      <c r="B28" s="92">
        <v>87686</v>
      </c>
      <c r="D28" s="20" t="s">
        <v>505</v>
      </c>
      <c r="E28" s="20" t="s">
        <v>504</v>
      </c>
      <c r="F28" s="20" t="s">
        <v>715</v>
      </c>
      <c r="H28" s="94">
        <v>145</v>
      </c>
      <c r="I28" s="94">
        <v>146</v>
      </c>
      <c r="J28" s="20">
        <v>1</v>
      </c>
      <c r="K28" s="29">
        <v>45578</v>
      </c>
      <c r="L28" s="20" t="s">
        <v>245</v>
      </c>
      <c r="P28" s="94" t="s">
        <v>1399</v>
      </c>
      <c r="Q28" s="20" t="s">
        <v>1400</v>
      </c>
    </row>
    <row r="29" spans="1:17" x14ac:dyDescent="0.3">
      <c r="A29" s="20" t="s">
        <v>877</v>
      </c>
      <c r="B29" s="92">
        <v>87687</v>
      </c>
      <c r="D29" s="20" t="s">
        <v>505</v>
      </c>
      <c r="E29" s="20" t="s">
        <v>504</v>
      </c>
      <c r="F29" s="20" t="s">
        <v>715</v>
      </c>
      <c r="H29" s="94">
        <v>146</v>
      </c>
      <c r="I29" s="94">
        <v>147</v>
      </c>
      <c r="J29" s="20">
        <v>1</v>
      </c>
      <c r="K29" s="29">
        <v>45578</v>
      </c>
      <c r="L29" s="20" t="s">
        <v>245</v>
      </c>
      <c r="P29" s="94" t="s">
        <v>1399</v>
      </c>
      <c r="Q29" s="20" t="s">
        <v>1400</v>
      </c>
    </row>
    <row r="30" spans="1:17" x14ac:dyDescent="0.3">
      <c r="A30" s="20" t="s">
        <v>877</v>
      </c>
      <c r="B30" s="92">
        <v>87688</v>
      </c>
      <c r="D30" s="20" t="s">
        <v>505</v>
      </c>
      <c r="E30" s="20" t="s">
        <v>504</v>
      </c>
      <c r="F30" s="20" t="s">
        <v>715</v>
      </c>
      <c r="H30" s="94">
        <v>147</v>
      </c>
      <c r="I30" s="94">
        <v>148</v>
      </c>
      <c r="J30" s="20">
        <v>1</v>
      </c>
      <c r="K30" s="29">
        <v>45578</v>
      </c>
      <c r="L30" s="20" t="s">
        <v>245</v>
      </c>
      <c r="P30" s="94" t="s">
        <v>1399</v>
      </c>
      <c r="Q30" s="20" t="s">
        <v>1400</v>
      </c>
    </row>
    <row r="31" spans="1:17" x14ac:dyDescent="0.3">
      <c r="A31" s="20" t="s">
        <v>877</v>
      </c>
      <c r="B31" s="92">
        <v>87689</v>
      </c>
      <c r="D31" s="20" t="s">
        <v>505</v>
      </c>
      <c r="E31" s="20" t="s">
        <v>504</v>
      </c>
      <c r="F31" s="20" t="s">
        <v>715</v>
      </c>
      <c r="H31" s="94">
        <v>148</v>
      </c>
      <c r="I31" s="94">
        <v>149</v>
      </c>
      <c r="J31" s="20">
        <v>1</v>
      </c>
      <c r="K31" s="29">
        <v>45578</v>
      </c>
      <c r="L31" s="20" t="s">
        <v>245</v>
      </c>
      <c r="P31" s="94" t="s">
        <v>1399</v>
      </c>
      <c r="Q31" s="20" t="s">
        <v>1400</v>
      </c>
    </row>
    <row r="32" spans="1:17" x14ac:dyDescent="0.3">
      <c r="A32" s="20" t="s">
        <v>877</v>
      </c>
      <c r="B32" s="92">
        <v>87690</v>
      </c>
      <c r="D32" s="20" t="s">
        <v>505</v>
      </c>
      <c r="E32" s="20" t="s">
        <v>504</v>
      </c>
      <c r="F32" s="20" t="s">
        <v>715</v>
      </c>
      <c r="H32" s="94">
        <v>149</v>
      </c>
      <c r="I32" s="94">
        <v>150</v>
      </c>
      <c r="J32" s="20">
        <v>1</v>
      </c>
      <c r="K32" s="29">
        <v>45578</v>
      </c>
      <c r="L32" s="20" t="s">
        <v>245</v>
      </c>
      <c r="P32" s="94" t="s">
        <v>1399</v>
      </c>
      <c r="Q32" s="20" t="s">
        <v>1400</v>
      </c>
    </row>
    <row r="33" spans="1:17" x14ac:dyDescent="0.3">
      <c r="A33" s="20" t="s">
        <v>877</v>
      </c>
      <c r="B33" s="92">
        <v>87691</v>
      </c>
      <c r="D33" s="20" t="s">
        <v>505</v>
      </c>
      <c r="E33" s="20" t="s">
        <v>504</v>
      </c>
      <c r="F33" s="20" t="s">
        <v>715</v>
      </c>
      <c r="H33" s="94">
        <v>150</v>
      </c>
      <c r="I33" s="94">
        <v>151</v>
      </c>
      <c r="J33" s="20">
        <v>1</v>
      </c>
      <c r="K33" s="29">
        <v>45578</v>
      </c>
      <c r="L33" s="20" t="s">
        <v>245</v>
      </c>
      <c r="P33" s="94" t="s">
        <v>1399</v>
      </c>
      <c r="Q33" s="20" t="s">
        <v>1400</v>
      </c>
    </row>
    <row r="34" spans="1:17" x14ac:dyDescent="0.3">
      <c r="A34" s="20" t="s">
        <v>877</v>
      </c>
      <c r="B34" s="92">
        <v>87692</v>
      </c>
      <c r="D34" s="20" t="s">
        <v>505</v>
      </c>
      <c r="E34" s="20" t="s">
        <v>504</v>
      </c>
      <c r="F34" s="20" t="s">
        <v>715</v>
      </c>
      <c r="H34" s="94">
        <v>151</v>
      </c>
      <c r="I34" s="94">
        <v>152</v>
      </c>
      <c r="J34" s="20">
        <v>1</v>
      </c>
      <c r="K34" s="29">
        <v>45578</v>
      </c>
      <c r="L34" s="20" t="s">
        <v>245</v>
      </c>
      <c r="P34" s="94" t="s">
        <v>1399</v>
      </c>
      <c r="Q34" s="20" t="s">
        <v>1400</v>
      </c>
    </row>
    <row r="35" spans="1:17" x14ac:dyDescent="0.3">
      <c r="A35" s="20" t="s">
        <v>877</v>
      </c>
      <c r="B35" s="92">
        <v>87693</v>
      </c>
      <c r="D35" s="20" t="s">
        <v>505</v>
      </c>
      <c r="E35" s="20" t="s">
        <v>504</v>
      </c>
      <c r="F35" s="20" t="s">
        <v>715</v>
      </c>
      <c r="H35" s="94">
        <v>152</v>
      </c>
      <c r="I35" s="94">
        <v>153</v>
      </c>
      <c r="J35" s="20">
        <v>1</v>
      </c>
      <c r="K35" s="29">
        <v>45578</v>
      </c>
      <c r="L35" s="20" t="s">
        <v>245</v>
      </c>
      <c r="P35" s="94" t="s">
        <v>1399</v>
      </c>
      <c r="Q35" s="20" t="s">
        <v>1400</v>
      </c>
    </row>
    <row r="36" spans="1:17" x14ac:dyDescent="0.3">
      <c r="A36" s="20" t="s">
        <v>877</v>
      </c>
      <c r="B36" s="92">
        <v>87694</v>
      </c>
      <c r="D36" s="20" t="s">
        <v>505</v>
      </c>
      <c r="E36" s="20" t="s">
        <v>504</v>
      </c>
      <c r="F36" s="20" t="s">
        <v>715</v>
      </c>
      <c r="H36" s="94">
        <v>153</v>
      </c>
      <c r="I36" s="94">
        <v>154</v>
      </c>
      <c r="J36" s="20">
        <v>1</v>
      </c>
      <c r="K36" s="29">
        <v>45578</v>
      </c>
      <c r="L36" s="20" t="s">
        <v>245</v>
      </c>
      <c r="P36" s="94" t="s">
        <v>1399</v>
      </c>
      <c r="Q36" s="20" t="s">
        <v>1400</v>
      </c>
    </row>
    <row r="37" spans="1:17" x14ac:dyDescent="0.3">
      <c r="A37" s="20" t="s">
        <v>877</v>
      </c>
      <c r="B37" s="92">
        <v>87695</v>
      </c>
      <c r="D37" s="20" t="s">
        <v>505</v>
      </c>
      <c r="E37" s="20" t="s">
        <v>504</v>
      </c>
      <c r="F37" s="20" t="s">
        <v>715</v>
      </c>
      <c r="H37" s="94">
        <v>154</v>
      </c>
      <c r="I37" s="94">
        <v>155</v>
      </c>
      <c r="J37" s="20">
        <v>1</v>
      </c>
      <c r="K37" s="29">
        <v>45578</v>
      </c>
      <c r="L37" s="20" t="s">
        <v>245</v>
      </c>
      <c r="P37" s="94" t="s">
        <v>1399</v>
      </c>
      <c r="Q37" s="20" t="s">
        <v>1400</v>
      </c>
    </row>
    <row r="38" spans="1:17" x14ac:dyDescent="0.3">
      <c r="A38" s="20" t="s">
        <v>877</v>
      </c>
      <c r="B38" s="92">
        <v>87696</v>
      </c>
      <c r="D38" s="20" t="s">
        <v>505</v>
      </c>
      <c r="E38" s="20" t="s">
        <v>504</v>
      </c>
      <c r="F38" s="20" t="s">
        <v>715</v>
      </c>
      <c r="H38" s="94">
        <v>155</v>
      </c>
      <c r="I38" s="94">
        <v>156</v>
      </c>
      <c r="J38" s="20">
        <v>1</v>
      </c>
      <c r="K38" s="29">
        <v>45578</v>
      </c>
      <c r="L38" s="20" t="s">
        <v>245</v>
      </c>
      <c r="P38" s="94" t="s">
        <v>1399</v>
      </c>
      <c r="Q38" s="20" t="s">
        <v>1400</v>
      </c>
    </row>
    <row r="39" spans="1:17" x14ac:dyDescent="0.3">
      <c r="A39" s="20" t="s">
        <v>877</v>
      </c>
      <c r="B39" s="92">
        <v>87697</v>
      </c>
      <c r="D39" s="20" t="s">
        <v>505</v>
      </c>
      <c r="E39" s="20" t="s">
        <v>504</v>
      </c>
      <c r="F39" s="20" t="s">
        <v>715</v>
      </c>
      <c r="H39" s="94">
        <v>156</v>
      </c>
      <c r="I39" s="94">
        <v>157</v>
      </c>
      <c r="J39" s="20">
        <v>1</v>
      </c>
      <c r="K39" s="29">
        <v>45578</v>
      </c>
      <c r="L39" s="20" t="s">
        <v>245</v>
      </c>
      <c r="P39" s="94" t="s">
        <v>1399</v>
      </c>
      <c r="Q39" s="20" t="s">
        <v>1400</v>
      </c>
    </row>
    <row r="40" spans="1:17" x14ac:dyDescent="0.3">
      <c r="A40" s="20" t="s">
        <v>877</v>
      </c>
      <c r="B40" s="92">
        <v>87698</v>
      </c>
      <c r="D40" s="20" t="s">
        <v>505</v>
      </c>
      <c r="E40" s="20" t="s">
        <v>504</v>
      </c>
      <c r="F40" s="20" t="s">
        <v>715</v>
      </c>
      <c r="H40" s="94">
        <v>157</v>
      </c>
      <c r="I40" s="94">
        <v>158</v>
      </c>
      <c r="J40" s="20">
        <v>1</v>
      </c>
      <c r="K40" s="29">
        <v>45578</v>
      </c>
      <c r="L40" s="20" t="s">
        <v>245</v>
      </c>
      <c r="P40" s="94" t="s">
        <v>1399</v>
      </c>
      <c r="Q40" s="20" t="s">
        <v>1400</v>
      </c>
    </row>
    <row r="41" spans="1:17" x14ac:dyDescent="0.3">
      <c r="A41" s="20" t="s">
        <v>877</v>
      </c>
      <c r="B41" s="92">
        <v>87699</v>
      </c>
      <c r="D41" s="20" t="s">
        <v>505</v>
      </c>
      <c r="E41" s="20" t="s">
        <v>504</v>
      </c>
      <c r="F41" s="20" t="s">
        <v>715</v>
      </c>
      <c r="H41" s="94">
        <v>158</v>
      </c>
      <c r="I41" s="94">
        <v>159</v>
      </c>
      <c r="J41" s="20">
        <v>1</v>
      </c>
      <c r="K41" s="29">
        <v>45578</v>
      </c>
      <c r="L41" s="20" t="s">
        <v>245</v>
      </c>
      <c r="P41" s="94" t="s">
        <v>1399</v>
      </c>
      <c r="Q41" s="20" t="s">
        <v>1400</v>
      </c>
    </row>
    <row r="42" spans="1:17" x14ac:dyDescent="0.3">
      <c r="A42" s="20" t="s">
        <v>877</v>
      </c>
      <c r="B42" s="92">
        <v>87700</v>
      </c>
      <c r="D42" s="20" t="s">
        <v>505</v>
      </c>
      <c r="E42" s="20" t="s">
        <v>504</v>
      </c>
      <c r="F42" s="20" t="s">
        <v>715</v>
      </c>
      <c r="H42" s="94">
        <v>159</v>
      </c>
      <c r="I42" s="94">
        <v>160</v>
      </c>
      <c r="J42" s="20">
        <v>1</v>
      </c>
      <c r="K42" s="29">
        <v>45578</v>
      </c>
      <c r="L42" s="20" t="s">
        <v>245</v>
      </c>
      <c r="P42" s="94" t="s">
        <v>1399</v>
      </c>
      <c r="Q42" s="20" t="s">
        <v>1400</v>
      </c>
    </row>
    <row r="43" spans="1:17" x14ac:dyDescent="0.3">
      <c r="A43" s="20" t="s">
        <v>877</v>
      </c>
      <c r="B43" s="92">
        <v>87701</v>
      </c>
      <c r="D43" s="20" t="s">
        <v>505</v>
      </c>
      <c r="H43" s="93"/>
      <c r="I43" s="93"/>
      <c r="K43" s="29">
        <v>45578</v>
      </c>
      <c r="L43" s="20" t="s">
        <v>245</v>
      </c>
      <c r="M43" s="20" t="s">
        <v>209</v>
      </c>
      <c r="P43" s="94" t="s">
        <v>1399</v>
      </c>
      <c r="Q43" s="20" t="s">
        <v>1400</v>
      </c>
    </row>
    <row r="44" spans="1:17" x14ac:dyDescent="0.3">
      <c r="A44" s="20" t="s">
        <v>877</v>
      </c>
      <c r="B44" s="92">
        <v>87702</v>
      </c>
      <c r="D44" s="20" t="s">
        <v>505</v>
      </c>
      <c r="E44" s="20" t="s">
        <v>504</v>
      </c>
      <c r="F44" s="20" t="s">
        <v>715</v>
      </c>
      <c r="H44" s="94">
        <v>160</v>
      </c>
      <c r="I44" s="94">
        <v>161</v>
      </c>
      <c r="J44" s="20">
        <v>1</v>
      </c>
      <c r="K44" s="29">
        <v>45578</v>
      </c>
      <c r="L44" s="20" t="s">
        <v>245</v>
      </c>
      <c r="P44" s="94" t="s">
        <v>1399</v>
      </c>
      <c r="Q44" s="20" t="s">
        <v>1400</v>
      </c>
    </row>
    <row r="45" spans="1:17" x14ac:dyDescent="0.3">
      <c r="A45" s="20" t="s">
        <v>877</v>
      </c>
      <c r="B45" s="92">
        <v>87703</v>
      </c>
      <c r="D45" s="20" t="s">
        <v>505</v>
      </c>
      <c r="E45" s="20" t="s">
        <v>504</v>
      </c>
      <c r="F45" s="20" t="s">
        <v>715</v>
      </c>
      <c r="H45" s="94">
        <v>161</v>
      </c>
      <c r="I45" s="94">
        <v>162</v>
      </c>
      <c r="J45" s="20">
        <v>1</v>
      </c>
      <c r="K45" s="29">
        <v>45578</v>
      </c>
      <c r="L45" s="20" t="s">
        <v>245</v>
      </c>
      <c r="P45" s="94" t="s">
        <v>1399</v>
      </c>
      <c r="Q45" s="20" t="s">
        <v>1400</v>
      </c>
    </row>
    <row r="46" spans="1:17" x14ac:dyDescent="0.3">
      <c r="A46" s="20" t="s">
        <v>877</v>
      </c>
      <c r="B46" s="92">
        <v>87704</v>
      </c>
      <c r="D46" s="20" t="s">
        <v>505</v>
      </c>
      <c r="E46" s="20" t="s">
        <v>504</v>
      </c>
      <c r="F46" s="20" t="s">
        <v>715</v>
      </c>
      <c r="H46" s="94">
        <v>162</v>
      </c>
      <c r="I46" s="94">
        <v>163</v>
      </c>
      <c r="J46" s="20">
        <v>1</v>
      </c>
      <c r="K46" s="29">
        <v>45578</v>
      </c>
      <c r="L46" s="20" t="s">
        <v>245</v>
      </c>
      <c r="P46" s="94" t="s">
        <v>1399</v>
      </c>
      <c r="Q46" s="20" t="s">
        <v>1400</v>
      </c>
    </row>
    <row r="47" spans="1:17" x14ac:dyDescent="0.3">
      <c r="A47" s="20" t="s">
        <v>877</v>
      </c>
      <c r="B47" s="92">
        <v>87705</v>
      </c>
      <c r="D47" s="20" t="s">
        <v>505</v>
      </c>
      <c r="E47" s="20" t="s">
        <v>504</v>
      </c>
      <c r="F47" s="20" t="s">
        <v>715</v>
      </c>
      <c r="H47" s="94">
        <v>163</v>
      </c>
      <c r="I47" s="94">
        <v>164</v>
      </c>
      <c r="J47" s="20">
        <v>1</v>
      </c>
      <c r="K47" s="29">
        <v>45578</v>
      </c>
      <c r="L47" s="20" t="s">
        <v>245</v>
      </c>
      <c r="P47" s="94" t="s">
        <v>1399</v>
      </c>
      <c r="Q47" s="20" t="s">
        <v>1400</v>
      </c>
    </row>
    <row r="48" spans="1:17" x14ac:dyDescent="0.3">
      <c r="A48" s="20" t="s">
        <v>877</v>
      </c>
      <c r="B48" s="92">
        <v>87706</v>
      </c>
      <c r="D48" s="20" t="s">
        <v>505</v>
      </c>
      <c r="E48" s="20" t="s">
        <v>504</v>
      </c>
      <c r="F48" s="20" t="s">
        <v>715</v>
      </c>
      <c r="H48" s="94">
        <v>164</v>
      </c>
      <c r="I48" s="94">
        <v>165</v>
      </c>
      <c r="J48" s="20">
        <v>1</v>
      </c>
      <c r="K48" s="29">
        <v>45578</v>
      </c>
      <c r="L48" s="20" t="s">
        <v>245</v>
      </c>
      <c r="P48" s="94" t="s">
        <v>1399</v>
      </c>
      <c r="Q48" s="20" t="s">
        <v>1400</v>
      </c>
    </row>
    <row r="49" spans="1:17" x14ac:dyDescent="0.3">
      <c r="A49" s="20" t="s">
        <v>877</v>
      </c>
      <c r="B49" s="92">
        <v>87707</v>
      </c>
      <c r="D49" s="20" t="s">
        <v>505</v>
      </c>
      <c r="E49" s="20" t="s">
        <v>504</v>
      </c>
      <c r="F49" s="20" t="s">
        <v>715</v>
      </c>
      <c r="H49" s="94">
        <v>165</v>
      </c>
      <c r="I49" s="94">
        <v>166</v>
      </c>
      <c r="J49" s="20">
        <v>1</v>
      </c>
      <c r="K49" s="29">
        <v>45578</v>
      </c>
      <c r="L49" s="20" t="s">
        <v>245</v>
      </c>
      <c r="P49" s="94" t="s">
        <v>1399</v>
      </c>
      <c r="Q49" s="20" t="s">
        <v>1400</v>
      </c>
    </row>
    <row r="50" spans="1:17" x14ac:dyDescent="0.3">
      <c r="A50" s="20" t="s">
        <v>877</v>
      </c>
      <c r="B50" s="92">
        <v>87708</v>
      </c>
      <c r="D50" s="20" t="s">
        <v>505</v>
      </c>
      <c r="E50" s="20" t="s">
        <v>504</v>
      </c>
      <c r="F50" s="20" t="s">
        <v>715</v>
      </c>
      <c r="H50" s="94">
        <v>166</v>
      </c>
      <c r="I50" s="94">
        <v>167</v>
      </c>
      <c r="J50" s="20">
        <v>1</v>
      </c>
      <c r="K50" s="29">
        <v>45578</v>
      </c>
      <c r="L50" s="20" t="s">
        <v>245</v>
      </c>
      <c r="P50" s="94" t="s">
        <v>1399</v>
      </c>
      <c r="Q50" s="20" t="s">
        <v>1400</v>
      </c>
    </row>
    <row r="51" spans="1:17" x14ac:dyDescent="0.3">
      <c r="A51" s="20" t="s">
        <v>877</v>
      </c>
      <c r="B51" s="92">
        <v>87709</v>
      </c>
      <c r="D51" s="20" t="s">
        <v>505</v>
      </c>
      <c r="E51" s="20" t="s">
        <v>504</v>
      </c>
      <c r="F51" s="20" t="s">
        <v>715</v>
      </c>
      <c r="H51" s="94">
        <v>167</v>
      </c>
      <c r="I51" s="94">
        <v>168</v>
      </c>
      <c r="J51" s="20">
        <v>1</v>
      </c>
      <c r="K51" s="29">
        <v>45578</v>
      </c>
      <c r="L51" s="20" t="s">
        <v>245</v>
      </c>
      <c r="P51" s="94" t="s">
        <v>1399</v>
      </c>
      <c r="Q51" s="20" t="s">
        <v>1400</v>
      </c>
    </row>
    <row r="52" spans="1:17" x14ac:dyDescent="0.3">
      <c r="A52" s="20" t="s">
        <v>877</v>
      </c>
      <c r="B52" s="92">
        <v>87710</v>
      </c>
      <c r="D52" s="20" t="s">
        <v>505</v>
      </c>
      <c r="E52" s="20" t="s">
        <v>504</v>
      </c>
      <c r="F52" s="20" t="s">
        <v>715</v>
      </c>
      <c r="H52" s="94">
        <v>168</v>
      </c>
      <c r="I52" s="94">
        <v>169</v>
      </c>
      <c r="J52" s="20">
        <v>1</v>
      </c>
      <c r="K52" s="29">
        <v>45578</v>
      </c>
      <c r="L52" s="20" t="s">
        <v>245</v>
      </c>
      <c r="P52" s="94" t="s">
        <v>1399</v>
      </c>
      <c r="Q52" s="20" t="s">
        <v>1400</v>
      </c>
    </row>
    <row r="53" spans="1:17" x14ac:dyDescent="0.3">
      <c r="A53" s="20" t="s">
        <v>877</v>
      </c>
      <c r="B53" s="92">
        <v>91501</v>
      </c>
      <c r="D53" s="20" t="s">
        <v>505</v>
      </c>
      <c r="H53" s="93"/>
      <c r="I53" s="93"/>
      <c r="K53" s="29">
        <v>45712</v>
      </c>
      <c r="L53" s="20" t="s">
        <v>245</v>
      </c>
      <c r="M53" s="20" t="s">
        <v>167</v>
      </c>
      <c r="P53" s="94" t="s">
        <v>1398</v>
      </c>
      <c r="Q53" s="20" t="s">
        <v>1401</v>
      </c>
    </row>
    <row r="54" spans="1:17" x14ac:dyDescent="0.3">
      <c r="A54" s="20" t="s">
        <v>877</v>
      </c>
      <c r="B54" s="92">
        <v>91502</v>
      </c>
      <c r="D54" s="20" t="s">
        <v>505</v>
      </c>
      <c r="E54" s="20" t="s">
        <v>504</v>
      </c>
      <c r="F54" s="20" t="s">
        <v>715</v>
      </c>
      <c r="H54" s="94">
        <v>169</v>
      </c>
      <c r="I54" s="94">
        <v>170</v>
      </c>
      <c r="J54" s="20">
        <v>1</v>
      </c>
      <c r="K54" s="29">
        <v>45712</v>
      </c>
      <c r="L54" s="20" t="s">
        <v>245</v>
      </c>
      <c r="P54" s="94" t="s">
        <v>1398</v>
      </c>
      <c r="Q54" s="20" t="s">
        <v>1401</v>
      </c>
    </row>
    <row r="55" spans="1:17" x14ac:dyDescent="0.3">
      <c r="A55" s="20" t="s">
        <v>877</v>
      </c>
      <c r="B55" s="92">
        <v>91503</v>
      </c>
      <c r="D55" s="20" t="s">
        <v>505</v>
      </c>
      <c r="E55" s="20" t="s">
        <v>504</v>
      </c>
      <c r="F55" s="20" t="s">
        <v>715</v>
      </c>
      <c r="H55" s="94">
        <v>170</v>
      </c>
      <c r="I55" s="94">
        <v>171</v>
      </c>
      <c r="J55" s="20">
        <v>1</v>
      </c>
      <c r="K55" s="29">
        <v>45712</v>
      </c>
      <c r="L55" s="20" t="s">
        <v>245</v>
      </c>
      <c r="P55" s="94" t="s">
        <v>1398</v>
      </c>
      <c r="Q55" s="20" t="s">
        <v>1401</v>
      </c>
    </row>
    <row r="56" spans="1:17" x14ac:dyDescent="0.3">
      <c r="A56" s="20" t="s">
        <v>877</v>
      </c>
      <c r="B56" s="92">
        <v>91504</v>
      </c>
      <c r="D56" s="20" t="s">
        <v>505</v>
      </c>
      <c r="E56" s="20" t="s">
        <v>504</v>
      </c>
      <c r="F56" s="20" t="s">
        <v>715</v>
      </c>
      <c r="H56" s="94">
        <v>171</v>
      </c>
      <c r="I56" s="94">
        <v>172</v>
      </c>
      <c r="J56" s="20">
        <v>1</v>
      </c>
      <c r="K56" s="29">
        <v>45712</v>
      </c>
      <c r="L56" s="20" t="s">
        <v>245</v>
      </c>
      <c r="P56" s="94" t="s">
        <v>1398</v>
      </c>
      <c r="Q56" s="20" t="s">
        <v>1401</v>
      </c>
    </row>
    <row r="57" spans="1:17" x14ac:dyDescent="0.3">
      <c r="A57" s="20" t="s">
        <v>877</v>
      </c>
      <c r="B57" s="92">
        <v>91505</v>
      </c>
      <c r="D57" s="20" t="s">
        <v>505</v>
      </c>
      <c r="E57" s="20" t="s">
        <v>504</v>
      </c>
      <c r="F57" s="20" t="s">
        <v>715</v>
      </c>
      <c r="H57" s="94">
        <v>172</v>
      </c>
      <c r="I57" s="94">
        <v>173</v>
      </c>
      <c r="J57" s="20">
        <v>1</v>
      </c>
      <c r="K57" s="29">
        <v>45712</v>
      </c>
      <c r="L57" s="20" t="s">
        <v>245</v>
      </c>
      <c r="P57" s="94" t="s">
        <v>1398</v>
      </c>
      <c r="Q57" s="20" t="s">
        <v>1401</v>
      </c>
    </row>
    <row r="58" spans="1:17" x14ac:dyDescent="0.3">
      <c r="A58" s="20" t="s">
        <v>877</v>
      </c>
      <c r="B58" s="92">
        <v>91506</v>
      </c>
      <c r="D58" s="20" t="s">
        <v>505</v>
      </c>
      <c r="E58" s="20" t="s">
        <v>504</v>
      </c>
      <c r="F58" s="20" t="s">
        <v>715</v>
      </c>
      <c r="H58" s="94">
        <v>173</v>
      </c>
      <c r="I58" s="94">
        <v>174</v>
      </c>
      <c r="J58" s="20">
        <v>1</v>
      </c>
      <c r="K58" s="29">
        <v>45712</v>
      </c>
      <c r="L58" s="20" t="s">
        <v>245</v>
      </c>
      <c r="P58" s="94" t="s">
        <v>1398</v>
      </c>
      <c r="Q58" s="20" t="s">
        <v>1401</v>
      </c>
    </row>
    <row r="59" spans="1:17" x14ac:dyDescent="0.3">
      <c r="A59" s="20" t="s">
        <v>877</v>
      </c>
      <c r="B59" s="92">
        <v>91507</v>
      </c>
      <c r="D59" s="20" t="s">
        <v>505</v>
      </c>
      <c r="E59" s="20" t="s">
        <v>504</v>
      </c>
      <c r="F59" s="20" t="s">
        <v>715</v>
      </c>
      <c r="H59" s="94">
        <v>174</v>
      </c>
      <c r="I59" s="94">
        <v>175</v>
      </c>
      <c r="J59" s="20">
        <v>1</v>
      </c>
      <c r="K59" s="29">
        <v>45712</v>
      </c>
      <c r="L59" s="20" t="s">
        <v>245</v>
      </c>
      <c r="P59" s="94" t="s">
        <v>1398</v>
      </c>
      <c r="Q59" s="20" t="s">
        <v>1401</v>
      </c>
    </row>
    <row r="60" spans="1:17" x14ac:dyDescent="0.3">
      <c r="A60" s="20" t="s">
        <v>877</v>
      </c>
      <c r="B60" s="92">
        <v>91508</v>
      </c>
      <c r="D60" s="20" t="s">
        <v>505</v>
      </c>
      <c r="E60" s="20" t="s">
        <v>504</v>
      </c>
      <c r="F60" s="20" t="s">
        <v>715</v>
      </c>
      <c r="H60" s="94">
        <v>175</v>
      </c>
      <c r="I60" s="94">
        <v>176</v>
      </c>
      <c r="J60" s="20">
        <v>1</v>
      </c>
      <c r="K60" s="29">
        <v>45712</v>
      </c>
      <c r="L60" s="20" t="s">
        <v>245</v>
      </c>
      <c r="P60" s="94" t="s">
        <v>1398</v>
      </c>
      <c r="Q60" s="20" t="s">
        <v>1401</v>
      </c>
    </row>
    <row r="61" spans="1:17" x14ac:dyDescent="0.3">
      <c r="A61" s="20" t="s">
        <v>877</v>
      </c>
      <c r="B61" s="92">
        <v>91509</v>
      </c>
      <c r="D61" s="20" t="s">
        <v>505</v>
      </c>
      <c r="E61" s="20" t="s">
        <v>504</v>
      </c>
      <c r="F61" s="20" t="s">
        <v>715</v>
      </c>
      <c r="H61" s="94">
        <v>176</v>
      </c>
      <c r="I61" s="94">
        <v>177</v>
      </c>
      <c r="J61" s="20">
        <v>1</v>
      </c>
      <c r="K61" s="29">
        <v>45712</v>
      </c>
      <c r="L61" s="20" t="s">
        <v>245</v>
      </c>
      <c r="P61" s="94" t="s">
        <v>1398</v>
      </c>
      <c r="Q61" s="20" t="s">
        <v>1401</v>
      </c>
    </row>
    <row r="62" spans="1:17" x14ac:dyDescent="0.3">
      <c r="A62" s="20" t="s">
        <v>877</v>
      </c>
      <c r="B62" s="92">
        <v>91510</v>
      </c>
      <c r="D62" s="20" t="s">
        <v>505</v>
      </c>
      <c r="E62" s="20" t="s">
        <v>504</v>
      </c>
      <c r="F62" s="20" t="s">
        <v>715</v>
      </c>
      <c r="H62" s="94">
        <v>177</v>
      </c>
      <c r="I62" s="94">
        <v>178</v>
      </c>
      <c r="J62" s="20">
        <v>1</v>
      </c>
      <c r="K62" s="29">
        <v>45712</v>
      </c>
      <c r="L62" s="20" t="s">
        <v>245</v>
      </c>
      <c r="P62" s="94" t="s">
        <v>1398</v>
      </c>
      <c r="Q62" s="20" t="s">
        <v>1401</v>
      </c>
    </row>
    <row r="63" spans="1:17" x14ac:dyDescent="0.3">
      <c r="A63" s="20" t="s">
        <v>877</v>
      </c>
      <c r="B63" s="92">
        <v>91511</v>
      </c>
      <c r="D63" s="20" t="s">
        <v>505</v>
      </c>
      <c r="E63" s="20" t="s">
        <v>504</v>
      </c>
      <c r="F63" s="20" t="s">
        <v>715</v>
      </c>
      <c r="H63" s="94">
        <v>178</v>
      </c>
      <c r="I63" s="94">
        <v>179</v>
      </c>
      <c r="J63" s="20">
        <v>1</v>
      </c>
      <c r="K63" s="29">
        <v>45712</v>
      </c>
      <c r="L63" s="20" t="s">
        <v>245</v>
      </c>
      <c r="P63" s="94" t="s">
        <v>1398</v>
      </c>
      <c r="Q63" s="20" t="s">
        <v>1401</v>
      </c>
    </row>
    <row r="64" spans="1:17" x14ac:dyDescent="0.3">
      <c r="A64" s="20" t="s">
        <v>877</v>
      </c>
      <c r="B64" s="92">
        <v>91512</v>
      </c>
      <c r="D64" s="20" t="s">
        <v>505</v>
      </c>
      <c r="E64" s="20" t="s">
        <v>504</v>
      </c>
      <c r="F64" s="20" t="s">
        <v>715</v>
      </c>
      <c r="H64" s="94">
        <v>179</v>
      </c>
      <c r="I64" s="94">
        <v>180</v>
      </c>
      <c r="J64" s="20">
        <v>1</v>
      </c>
      <c r="K64" s="29">
        <v>45712</v>
      </c>
      <c r="L64" s="20" t="s">
        <v>245</v>
      </c>
      <c r="P64" s="94" t="s">
        <v>1398</v>
      </c>
      <c r="Q64" s="20" t="s">
        <v>1401</v>
      </c>
    </row>
    <row r="65" spans="1:17" x14ac:dyDescent="0.3">
      <c r="A65" s="20" t="s">
        <v>877</v>
      </c>
      <c r="B65" s="92">
        <v>91513</v>
      </c>
      <c r="D65" s="20" t="s">
        <v>505</v>
      </c>
      <c r="E65" s="20" t="s">
        <v>504</v>
      </c>
      <c r="F65" s="20" t="s">
        <v>715</v>
      </c>
      <c r="H65" s="94">
        <v>180</v>
      </c>
      <c r="I65" s="94">
        <v>181</v>
      </c>
      <c r="J65" s="20">
        <v>1</v>
      </c>
      <c r="K65" s="29">
        <v>45712</v>
      </c>
      <c r="L65" s="20" t="s">
        <v>245</v>
      </c>
      <c r="P65" s="94" t="s">
        <v>1398</v>
      </c>
      <c r="Q65" s="20" t="s">
        <v>1401</v>
      </c>
    </row>
    <row r="66" spans="1:17" x14ac:dyDescent="0.3">
      <c r="A66" s="20" t="s">
        <v>877</v>
      </c>
      <c r="B66" s="92">
        <v>91514</v>
      </c>
      <c r="D66" s="20" t="s">
        <v>505</v>
      </c>
      <c r="E66" s="20" t="s">
        <v>504</v>
      </c>
      <c r="F66" s="20" t="s">
        <v>715</v>
      </c>
      <c r="H66" s="94">
        <v>181</v>
      </c>
      <c r="I66" s="94">
        <v>182</v>
      </c>
      <c r="J66" s="20">
        <v>1</v>
      </c>
      <c r="K66" s="29">
        <v>45712</v>
      </c>
      <c r="L66" s="20" t="s">
        <v>245</v>
      </c>
      <c r="P66" s="94" t="s">
        <v>1398</v>
      </c>
      <c r="Q66" s="20" t="s">
        <v>1401</v>
      </c>
    </row>
    <row r="67" spans="1:17" x14ac:dyDescent="0.3">
      <c r="A67" s="20" t="s">
        <v>877</v>
      </c>
      <c r="B67" s="92">
        <v>91515</v>
      </c>
      <c r="D67" s="20" t="s">
        <v>505</v>
      </c>
      <c r="E67" s="20" t="s">
        <v>504</v>
      </c>
      <c r="F67" s="20" t="s">
        <v>715</v>
      </c>
      <c r="H67" s="94">
        <v>182</v>
      </c>
      <c r="I67" s="94">
        <v>183</v>
      </c>
      <c r="J67" s="20">
        <v>1</v>
      </c>
      <c r="K67" s="29">
        <v>45712</v>
      </c>
      <c r="L67" s="20" t="s">
        <v>245</v>
      </c>
      <c r="P67" s="94" t="s">
        <v>1398</v>
      </c>
      <c r="Q67" s="20" t="s">
        <v>1401</v>
      </c>
    </row>
    <row r="68" spans="1:17" x14ac:dyDescent="0.3">
      <c r="A68" s="20" t="s">
        <v>877</v>
      </c>
      <c r="B68" s="92">
        <v>91516</v>
      </c>
      <c r="D68" s="20" t="s">
        <v>505</v>
      </c>
      <c r="E68" s="20" t="s">
        <v>504</v>
      </c>
      <c r="F68" s="20" t="s">
        <v>715</v>
      </c>
      <c r="H68" s="94">
        <v>183</v>
      </c>
      <c r="I68" s="94">
        <v>184</v>
      </c>
      <c r="J68" s="20">
        <v>1</v>
      </c>
      <c r="K68" s="29">
        <v>45712</v>
      </c>
      <c r="L68" s="20" t="s">
        <v>245</v>
      </c>
      <c r="P68" s="94" t="s">
        <v>1398</v>
      </c>
      <c r="Q68" s="20" t="s">
        <v>1401</v>
      </c>
    </row>
    <row r="69" spans="1:17" x14ac:dyDescent="0.3">
      <c r="A69" s="20" t="s">
        <v>877</v>
      </c>
      <c r="B69" s="92">
        <v>91517</v>
      </c>
      <c r="D69" s="20" t="s">
        <v>505</v>
      </c>
      <c r="E69" s="20" t="s">
        <v>504</v>
      </c>
      <c r="F69" s="20" t="s">
        <v>715</v>
      </c>
      <c r="H69" s="94">
        <v>184</v>
      </c>
      <c r="I69" s="94">
        <v>185</v>
      </c>
      <c r="J69" s="20">
        <v>1</v>
      </c>
      <c r="K69" s="29">
        <v>45712</v>
      </c>
      <c r="L69" s="20" t="s">
        <v>245</v>
      </c>
      <c r="P69" s="94" t="s">
        <v>1398</v>
      </c>
      <c r="Q69" s="20" t="s">
        <v>1401</v>
      </c>
    </row>
    <row r="70" spans="1:17" x14ac:dyDescent="0.3">
      <c r="A70" s="20" t="s">
        <v>877</v>
      </c>
      <c r="B70" s="92">
        <v>91518</v>
      </c>
      <c r="D70" s="20" t="s">
        <v>505</v>
      </c>
      <c r="E70" s="20" t="s">
        <v>504</v>
      </c>
      <c r="F70" s="20" t="s">
        <v>715</v>
      </c>
      <c r="H70" s="94">
        <v>185</v>
      </c>
      <c r="I70" s="94">
        <v>186</v>
      </c>
      <c r="J70" s="20">
        <v>1</v>
      </c>
      <c r="K70" s="29">
        <v>45712</v>
      </c>
      <c r="L70" s="20" t="s">
        <v>245</v>
      </c>
      <c r="P70" s="94" t="s">
        <v>1398</v>
      </c>
      <c r="Q70" s="20" t="s">
        <v>1401</v>
      </c>
    </row>
    <row r="71" spans="1:17" x14ac:dyDescent="0.3">
      <c r="A71" s="20" t="s">
        <v>877</v>
      </c>
      <c r="B71" s="92">
        <v>91519</v>
      </c>
      <c r="D71" s="20" t="s">
        <v>505</v>
      </c>
      <c r="E71" s="20" t="s">
        <v>504</v>
      </c>
      <c r="F71" s="20" t="s">
        <v>715</v>
      </c>
      <c r="H71" s="94">
        <v>186</v>
      </c>
      <c r="I71" s="94">
        <v>187</v>
      </c>
      <c r="J71" s="20">
        <v>1</v>
      </c>
      <c r="K71" s="29">
        <v>45712</v>
      </c>
      <c r="L71" s="20" t="s">
        <v>245</v>
      </c>
      <c r="P71" s="94" t="s">
        <v>1398</v>
      </c>
      <c r="Q71" s="20" t="s">
        <v>1401</v>
      </c>
    </row>
    <row r="72" spans="1:17" x14ac:dyDescent="0.3">
      <c r="A72" s="20" t="s">
        <v>877</v>
      </c>
      <c r="B72" s="92">
        <v>91520</v>
      </c>
      <c r="D72" s="20" t="s">
        <v>505</v>
      </c>
      <c r="E72" s="20" t="s">
        <v>504</v>
      </c>
      <c r="F72" s="20" t="s">
        <v>715</v>
      </c>
      <c r="H72" s="94">
        <v>187</v>
      </c>
      <c r="I72" s="94">
        <v>188</v>
      </c>
      <c r="J72" s="20">
        <v>1</v>
      </c>
      <c r="K72" s="29">
        <v>45712</v>
      </c>
      <c r="L72" s="20" t="s">
        <v>245</v>
      </c>
      <c r="P72" s="94" t="s">
        <v>1398</v>
      </c>
      <c r="Q72" s="20" t="s">
        <v>1401</v>
      </c>
    </row>
    <row r="73" spans="1:17" x14ac:dyDescent="0.3">
      <c r="A73" s="20" t="s">
        <v>877</v>
      </c>
      <c r="B73" s="92">
        <v>91521</v>
      </c>
      <c r="D73" s="20" t="s">
        <v>505</v>
      </c>
      <c r="E73" s="20" t="s">
        <v>504</v>
      </c>
      <c r="F73" s="20" t="s">
        <v>715</v>
      </c>
      <c r="H73" s="94">
        <v>188</v>
      </c>
      <c r="I73" s="94">
        <v>189</v>
      </c>
      <c r="J73" s="20">
        <v>1</v>
      </c>
      <c r="K73" s="29">
        <v>45712</v>
      </c>
      <c r="L73" s="20" t="s">
        <v>245</v>
      </c>
      <c r="P73" s="94" t="s">
        <v>1398</v>
      </c>
      <c r="Q73" s="20" t="s">
        <v>1401</v>
      </c>
    </row>
    <row r="74" spans="1:17" x14ac:dyDescent="0.3">
      <c r="A74" s="20" t="s">
        <v>877</v>
      </c>
      <c r="B74" s="92">
        <v>91522</v>
      </c>
      <c r="D74" s="20" t="s">
        <v>505</v>
      </c>
      <c r="H74" s="93"/>
      <c r="I74" s="93"/>
      <c r="K74" s="29">
        <v>45712</v>
      </c>
      <c r="L74" s="20" t="s">
        <v>245</v>
      </c>
      <c r="M74" s="20" t="s">
        <v>209</v>
      </c>
      <c r="P74" s="94" t="s">
        <v>1398</v>
      </c>
      <c r="Q74" s="20" t="s">
        <v>1401</v>
      </c>
    </row>
    <row r="75" spans="1:17" x14ac:dyDescent="0.3">
      <c r="A75" s="20" t="s">
        <v>877</v>
      </c>
      <c r="B75" s="92">
        <v>91523</v>
      </c>
      <c r="D75" s="20" t="s">
        <v>505</v>
      </c>
      <c r="E75" s="20" t="s">
        <v>504</v>
      </c>
      <c r="F75" s="20" t="s">
        <v>715</v>
      </c>
      <c r="H75" s="94">
        <v>189</v>
      </c>
      <c r="I75" s="94">
        <v>190</v>
      </c>
      <c r="J75" s="20">
        <v>1</v>
      </c>
      <c r="K75" s="29">
        <v>45712</v>
      </c>
      <c r="L75" s="20" t="s">
        <v>245</v>
      </c>
      <c r="P75" s="94" t="s">
        <v>1398</v>
      </c>
      <c r="Q75" s="20" t="s">
        <v>1401</v>
      </c>
    </row>
    <row r="76" spans="1:17" x14ac:dyDescent="0.3">
      <c r="A76" s="20" t="s">
        <v>877</v>
      </c>
      <c r="B76" s="92">
        <v>91524</v>
      </c>
      <c r="D76" s="20" t="s">
        <v>505</v>
      </c>
      <c r="H76" s="93"/>
      <c r="I76" s="93"/>
      <c r="K76" s="29">
        <v>45712</v>
      </c>
      <c r="L76" s="20" t="s">
        <v>245</v>
      </c>
      <c r="M76" s="20" t="s">
        <v>563</v>
      </c>
      <c r="N76" s="20">
        <v>91523</v>
      </c>
      <c r="P76" s="94" t="s">
        <v>1398</v>
      </c>
      <c r="Q76" s="20" t="s">
        <v>1401</v>
      </c>
    </row>
    <row r="77" spans="1:17" x14ac:dyDescent="0.3">
      <c r="A77" s="20" t="s">
        <v>877</v>
      </c>
      <c r="B77" s="92">
        <v>91525</v>
      </c>
      <c r="D77" s="20" t="s">
        <v>505</v>
      </c>
      <c r="E77" s="20" t="s">
        <v>504</v>
      </c>
      <c r="F77" s="20" t="s">
        <v>715</v>
      </c>
      <c r="H77" s="94">
        <v>190</v>
      </c>
      <c r="I77" s="94">
        <v>191</v>
      </c>
      <c r="J77" s="20">
        <v>1</v>
      </c>
      <c r="K77" s="29">
        <v>45712</v>
      </c>
      <c r="L77" s="20" t="s">
        <v>245</v>
      </c>
      <c r="P77" s="94" t="s">
        <v>1398</v>
      </c>
      <c r="Q77" s="20" t="s">
        <v>1401</v>
      </c>
    </row>
    <row r="78" spans="1:17" x14ac:dyDescent="0.3">
      <c r="A78" s="20" t="s">
        <v>877</v>
      </c>
      <c r="B78" s="92">
        <v>91526</v>
      </c>
      <c r="D78" s="20" t="s">
        <v>505</v>
      </c>
      <c r="E78" s="20" t="s">
        <v>504</v>
      </c>
      <c r="F78" s="20" t="s">
        <v>715</v>
      </c>
      <c r="H78" s="94">
        <v>191</v>
      </c>
      <c r="I78" s="94">
        <v>192</v>
      </c>
      <c r="J78" s="20">
        <v>1</v>
      </c>
      <c r="K78" s="29">
        <v>45712</v>
      </c>
      <c r="L78" s="20" t="s">
        <v>245</v>
      </c>
      <c r="P78" s="94" t="s">
        <v>1398</v>
      </c>
      <c r="Q78" s="20" t="s">
        <v>1401</v>
      </c>
    </row>
    <row r="79" spans="1:17" x14ac:dyDescent="0.3">
      <c r="A79" s="20" t="s">
        <v>877</v>
      </c>
      <c r="B79" s="92">
        <v>91527</v>
      </c>
      <c r="D79" s="20" t="s">
        <v>505</v>
      </c>
      <c r="E79" s="20" t="s">
        <v>504</v>
      </c>
      <c r="F79" s="20" t="s">
        <v>715</v>
      </c>
      <c r="H79" s="94">
        <v>192</v>
      </c>
      <c r="I79" s="94">
        <v>193</v>
      </c>
      <c r="J79" s="20">
        <v>1</v>
      </c>
      <c r="K79" s="29">
        <v>45712</v>
      </c>
      <c r="L79" s="20" t="s">
        <v>245</v>
      </c>
      <c r="P79" s="94" t="s">
        <v>1398</v>
      </c>
      <c r="Q79" s="20" t="s">
        <v>1401</v>
      </c>
    </row>
    <row r="80" spans="1:17" x14ac:dyDescent="0.3">
      <c r="A80" s="20" t="s">
        <v>877</v>
      </c>
      <c r="B80" s="92">
        <v>91528</v>
      </c>
      <c r="D80" s="20" t="s">
        <v>505</v>
      </c>
      <c r="E80" s="20" t="s">
        <v>504</v>
      </c>
      <c r="F80" s="20" t="s">
        <v>715</v>
      </c>
      <c r="H80" s="94">
        <v>193</v>
      </c>
      <c r="I80" s="94">
        <v>194</v>
      </c>
      <c r="J80" s="20">
        <v>1</v>
      </c>
      <c r="K80" s="29">
        <v>45712</v>
      </c>
      <c r="L80" s="20" t="s">
        <v>245</v>
      </c>
      <c r="P80" s="94" t="s">
        <v>1398</v>
      </c>
      <c r="Q80" s="20" t="s">
        <v>1401</v>
      </c>
    </row>
    <row r="81" spans="1:17" x14ac:dyDescent="0.3">
      <c r="A81" s="20" t="s">
        <v>877</v>
      </c>
      <c r="B81" s="92">
        <v>91529</v>
      </c>
      <c r="D81" s="20" t="s">
        <v>505</v>
      </c>
      <c r="E81" s="20" t="s">
        <v>504</v>
      </c>
      <c r="F81" s="20" t="s">
        <v>715</v>
      </c>
      <c r="H81" s="94">
        <v>194</v>
      </c>
      <c r="I81" s="94">
        <v>195</v>
      </c>
      <c r="J81" s="20">
        <v>1</v>
      </c>
      <c r="K81" s="29">
        <v>45712</v>
      </c>
      <c r="L81" s="20" t="s">
        <v>245</v>
      </c>
      <c r="P81" s="94" t="s">
        <v>1398</v>
      </c>
      <c r="Q81" s="20" t="s">
        <v>1401</v>
      </c>
    </row>
    <row r="82" spans="1:17" x14ac:dyDescent="0.3">
      <c r="A82" s="20" t="s">
        <v>877</v>
      </c>
      <c r="B82" s="92">
        <v>91530</v>
      </c>
      <c r="D82" s="20" t="s">
        <v>505</v>
      </c>
      <c r="E82" s="20" t="s">
        <v>504</v>
      </c>
      <c r="F82" s="20" t="s">
        <v>715</v>
      </c>
      <c r="H82" s="94">
        <v>195</v>
      </c>
      <c r="I82" s="94">
        <v>196</v>
      </c>
      <c r="J82" s="20">
        <v>1</v>
      </c>
      <c r="K82" s="29">
        <v>45712</v>
      </c>
      <c r="L82" s="20" t="s">
        <v>245</v>
      </c>
      <c r="P82" s="94" t="s">
        <v>1398</v>
      </c>
      <c r="Q82" s="20" t="s">
        <v>1401</v>
      </c>
    </row>
    <row r="83" spans="1:17" x14ac:dyDescent="0.3">
      <c r="A83" s="20" t="s">
        <v>877</v>
      </c>
      <c r="B83" s="92">
        <v>91531</v>
      </c>
      <c r="D83" s="20" t="s">
        <v>505</v>
      </c>
      <c r="E83" s="20" t="s">
        <v>504</v>
      </c>
      <c r="F83" s="20" t="s">
        <v>715</v>
      </c>
      <c r="H83" s="94">
        <v>196</v>
      </c>
      <c r="I83" s="94">
        <v>197</v>
      </c>
      <c r="J83" s="20">
        <v>1</v>
      </c>
      <c r="K83" s="29">
        <v>45712</v>
      </c>
      <c r="L83" s="20" t="s">
        <v>245</v>
      </c>
      <c r="P83" s="94" t="s">
        <v>1398</v>
      </c>
      <c r="Q83" s="20" t="s">
        <v>1401</v>
      </c>
    </row>
    <row r="84" spans="1:17" x14ac:dyDescent="0.3">
      <c r="A84" s="20" t="s">
        <v>877</v>
      </c>
      <c r="B84" s="92">
        <v>91532</v>
      </c>
      <c r="D84" s="20" t="s">
        <v>505</v>
      </c>
      <c r="E84" s="20" t="s">
        <v>504</v>
      </c>
      <c r="F84" s="20" t="s">
        <v>715</v>
      </c>
      <c r="H84" s="94">
        <v>197</v>
      </c>
      <c r="I84" s="94">
        <v>198</v>
      </c>
      <c r="J84" s="20">
        <v>1</v>
      </c>
      <c r="K84" s="29">
        <v>45712</v>
      </c>
      <c r="L84" s="20" t="s">
        <v>245</v>
      </c>
      <c r="P84" s="94" t="s">
        <v>1398</v>
      </c>
      <c r="Q84" s="20" t="s">
        <v>1401</v>
      </c>
    </row>
    <row r="85" spans="1:17" x14ac:dyDescent="0.3">
      <c r="A85" s="20" t="s">
        <v>877</v>
      </c>
      <c r="B85" s="92">
        <v>91533</v>
      </c>
      <c r="D85" s="20" t="s">
        <v>505</v>
      </c>
      <c r="E85" s="20" t="s">
        <v>504</v>
      </c>
      <c r="F85" s="20" t="s">
        <v>715</v>
      </c>
      <c r="H85" s="94">
        <v>198</v>
      </c>
      <c r="I85" s="94">
        <v>199</v>
      </c>
      <c r="J85" s="20">
        <v>1</v>
      </c>
      <c r="K85" s="29">
        <v>45712</v>
      </c>
      <c r="L85" s="20" t="s">
        <v>245</v>
      </c>
      <c r="P85" s="94" t="s">
        <v>1398</v>
      </c>
      <c r="Q85" s="20" t="s">
        <v>1401</v>
      </c>
    </row>
    <row r="86" spans="1:17" x14ac:dyDescent="0.3">
      <c r="A86" s="20" t="s">
        <v>877</v>
      </c>
      <c r="B86" s="92">
        <v>91534</v>
      </c>
      <c r="D86" s="20" t="s">
        <v>505</v>
      </c>
      <c r="E86" s="20" t="s">
        <v>504</v>
      </c>
      <c r="F86" s="20" t="s">
        <v>715</v>
      </c>
      <c r="H86" s="94">
        <v>199</v>
      </c>
      <c r="I86" s="94">
        <v>200</v>
      </c>
      <c r="J86" s="20">
        <v>1</v>
      </c>
      <c r="K86" s="29">
        <v>45712</v>
      </c>
      <c r="L86" s="20" t="s">
        <v>245</v>
      </c>
      <c r="P86" s="94" t="s">
        <v>1398</v>
      </c>
      <c r="Q86" s="20" t="s">
        <v>1401</v>
      </c>
    </row>
    <row r="87" spans="1:17" x14ac:dyDescent="0.3">
      <c r="A87" s="20" t="s">
        <v>877</v>
      </c>
      <c r="B87" s="92">
        <v>91535</v>
      </c>
      <c r="D87" s="20" t="s">
        <v>505</v>
      </c>
      <c r="E87" s="20" t="s">
        <v>504</v>
      </c>
      <c r="F87" s="20" t="s">
        <v>715</v>
      </c>
      <c r="H87" s="94">
        <v>200</v>
      </c>
      <c r="I87" s="94">
        <v>201</v>
      </c>
      <c r="J87" s="20">
        <v>1</v>
      </c>
      <c r="K87" s="29">
        <v>45712</v>
      </c>
      <c r="L87" s="20" t="s">
        <v>245</v>
      </c>
      <c r="P87" s="94" t="s">
        <v>1398</v>
      </c>
      <c r="Q87" s="20" t="s">
        <v>1401</v>
      </c>
    </row>
    <row r="88" spans="1:17" x14ac:dyDescent="0.3">
      <c r="A88" s="20" t="s">
        <v>877</v>
      </c>
      <c r="B88" s="92">
        <v>91536</v>
      </c>
      <c r="D88" s="20" t="s">
        <v>505</v>
      </c>
      <c r="E88" s="20" t="s">
        <v>504</v>
      </c>
      <c r="F88" s="20" t="s">
        <v>715</v>
      </c>
      <c r="H88" s="94">
        <v>201</v>
      </c>
      <c r="I88" s="94">
        <v>202</v>
      </c>
      <c r="J88" s="20">
        <v>1</v>
      </c>
      <c r="K88" s="29">
        <v>45712</v>
      </c>
      <c r="L88" s="20" t="s">
        <v>245</v>
      </c>
      <c r="P88" s="94" t="s">
        <v>1398</v>
      </c>
      <c r="Q88" s="20" t="s">
        <v>1401</v>
      </c>
    </row>
    <row r="89" spans="1:17" x14ac:dyDescent="0.3">
      <c r="A89" s="20" t="s">
        <v>877</v>
      </c>
      <c r="B89" s="92">
        <v>91537</v>
      </c>
      <c r="D89" s="20" t="s">
        <v>505</v>
      </c>
      <c r="E89" s="20" t="s">
        <v>504</v>
      </c>
      <c r="F89" s="20" t="s">
        <v>715</v>
      </c>
      <c r="H89" s="94">
        <v>202</v>
      </c>
      <c r="I89" s="94">
        <v>203</v>
      </c>
      <c r="J89" s="20">
        <v>1</v>
      </c>
      <c r="K89" s="29">
        <v>45712</v>
      </c>
      <c r="L89" s="20" t="s">
        <v>245</v>
      </c>
      <c r="P89" s="94" t="s">
        <v>1398</v>
      </c>
      <c r="Q89" s="20" t="s">
        <v>1401</v>
      </c>
    </row>
    <row r="90" spans="1:17" x14ac:dyDescent="0.3">
      <c r="A90" s="20" t="s">
        <v>877</v>
      </c>
      <c r="B90" s="92">
        <v>91538</v>
      </c>
      <c r="D90" s="20" t="s">
        <v>505</v>
      </c>
      <c r="E90" s="20" t="s">
        <v>504</v>
      </c>
      <c r="F90" s="20" t="s">
        <v>715</v>
      </c>
      <c r="H90" s="94">
        <v>203</v>
      </c>
      <c r="I90" s="94">
        <v>204</v>
      </c>
      <c r="J90" s="20">
        <v>1</v>
      </c>
      <c r="K90" s="29">
        <v>45712</v>
      </c>
      <c r="L90" s="20" t="s">
        <v>245</v>
      </c>
      <c r="P90" s="94" t="s">
        <v>1398</v>
      </c>
      <c r="Q90" s="20" t="s">
        <v>1401</v>
      </c>
    </row>
    <row r="91" spans="1:17" x14ac:dyDescent="0.3">
      <c r="A91" s="20" t="s">
        <v>877</v>
      </c>
      <c r="B91" s="92">
        <v>91539</v>
      </c>
      <c r="D91" s="20" t="s">
        <v>505</v>
      </c>
      <c r="E91" s="20" t="s">
        <v>504</v>
      </c>
      <c r="F91" s="20" t="s">
        <v>715</v>
      </c>
      <c r="H91" s="94">
        <v>204</v>
      </c>
      <c r="I91" s="94">
        <v>205</v>
      </c>
      <c r="J91" s="20">
        <v>1</v>
      </c>
      <c r="K91" s="29">
        <v>45712</v>
      </c>
      <c r="L91" s="20" t="s">
        <v>245</v>
      </c>
      <c r="P91" s="94" t="s">
        <v>1398</v>
      </c>
      <c r="Q91" s="20" t="s">
        <v>1401</v>
      </c>
    </row>
    <row r="92" spans="1:17" x14ac:dyDescent="0.3">
      <c r="A92" s="20" t="s">
        <v>877</v>
      </c>
      <c r="B92" s="92">
        <v>91540</v>
      </c>
      <c r="D92" s="20" t="s">
        <v>505</v>
      </c>
      <c r="E92" s="20" t="s">
        <v>504</v>
      </c>
      <c r="F92" s="20" t="s">
        <v>715</v>
      </c>
      <c r="H92" s="94">
        <v>205</v>
      </c>
      <c r="I92" s="94">
        <v>206</v>
      </c>
      <c r="J92" s="20">
        <v>1</v>
      </c>
      <c r="K92" s="29">
        <v>45712</v>
      </c>
      <c r="L92" s="20" t="s">
        <v>245</v>
      </c>
      <c r="P92" s="94" t="s">
        <v>1398</v>
      </c>
      <c r="Q92" s="20" t="s">
        <v>1401</v>
      </c>
    </row>
    <row r="93" spans="1:17" x14ac:dyDescent="0.3">
      <c r="A93" s="20" t="s">
        <v>877</v>
      </c>
      <c r="B93" s="92">
        <v>91541</v>
      </c>
      <c r="D93" s="20" t="s">
        <v>505</v>
      </c>
      <c r="E93" s="20" t="s">
        <v>504</v>
      </c>
      <c r="F93" s="20" t="s">
        <v>715</v>
      </c>
      <c r="H93" s="94">
        <v>206</v>
      </c>
      <c r="I93" s="94">
        <v>207</v>
      </c>
      <c r="J93" s="20">
        <v>1</v>
      </c>
      <c r="K93" s="29">
        <v>45712</v>
      </c>
      <c r="L93" s="20" t="s">
        <v>245</v>
      </c>
      <c r="P93" s="94" t="s">
        <v>1398</v>
      </c>
      <c r="Q93" s="20" t="s">
        <v>1401</v>
      </c>
    </row>
    <row r="94" spans="1:17" x14ac:dyDescent="0.3">
      <c r="A94" s="20" t="s">
        <v>877</v>
      </c>
      <c r="B94" s="92">
        <v>91542</v>
      </c>
      <c r="D94" s="20" t="s">
        <v>505</v>
      </c>
      <c r="E94" s="20" t="s">
        <v>504</v>
      </c>
      <c r="F94" s="20" t="s">
        <v>715</v>
      </c>
      <c r="H94" s="94">
        <v>207</v>
      </c>
      <c r="I94" s="94">
        <v>208</v>
      </c>
      <c r="J94" s="20">
        <v>1</v>
      </c>
      <c r="K94" s="29">
        <v>45712</v>
      </c>
      <c r="L94" s="20" t="s">
        <v>245</v>
      </c>
      <c r="P94" s="94" t="s">
        <v>1398</v>
      </c>
      <c r="Q94" s="20" t="s">
        <v>1401</v>
      </c>
    </row>
    <row r="95" spans="1:17" x14ac:dyDescent="0.3">
      <c r="A95" s="20" t="s">
        <v>877</v>
      </c>
      <c r="B95" s="92">
        <v>91543</v>
      </c>
      <c r="D95" s="20" t="s">
        <v>505</v>
      </c>
      <c r="E95" s="20" t="s">
        <v>504</v>
      </c>
      <c r="F95" s="20" t="s">
        <v>715</v>
      </c>
      <c r="H95" s="94">
        <v>208</v>
      </c>
      <c r="I95" s="94">
        <v>209</v>
      </c>
      <c r="J95" s="20">
        <v>1</v>
      </c>
      <c r="K95" s="29">
        <v>45712</v>
      </c>
      <c r="L95" s="20" t="s">
        <v>245</v>
      </c>
      <c r="P95" s="94" t="s">
        <v>1398</v>
      </c>
      <c r="Q95" s="20" t="s">
        <v>1401</v>
      </c>
    </row>
    <row r="96" spans="1:17" x14ac:dyDescent="0.3">
      <c r="A96" s="20" t="s">
        <v>877</v>
      </c>
      <c r="B96" s="92">
        <v>91544</v>
      </c>
      <c r="D96" s="20" t="s">
        <v>505</v>
      </c>
      <c r="E96" s="20" t="s">
        <v>504</v>
      </c>
      <c r="F96" s="20" t="s">
        <v>715</v>
      </c>
      <c r="H96" s="94">
        <v>209</v>
      </c>
      <c r="I96" s="94">
        <v>210</v>
      </c>
      <c r="J96" s="20">
        <v>1</v>
      </c>
      <c r="K96" s="29">
        <v>45712</v>
      </c>
      <c r="L96" s="20" t="s">
        <v>245</v>
      </c>
      <c r="P96" s="94" t="s">
        <v>1398</v>
      </c>
      <c r="Q96" s="20" t="s">
        <v>1401</v>
      </c>
    </row>
    <row r="97" spans="1:17" x14ac:dyDescent="0.3">
      <c r="A97" s="20" t="s">
        <v>877</v>
      </c>
      <c r="B97" s="92">
        <v>91545</v>
      </c>
      <c r="D97" s="20" t="s">
        <v>505</v>
      </c>
      <c r="H97" s="93"/>
      <c r="I97" s="93"/>
      <c r="K97" s="29">
        <v>45712</v>
      </c>
      <c r="L97" s="20" t="s">
        <v>245</v>
      </c>
      <c r="M97" s="20" t="s">
        <v>209</v>
      </c>
      <c r="P97" s="94" t="s">
        <v>1398</v>
      </c>
      <c r="Q97" s="20" t="s">
        <v>1401</v>
      </c>
    </row>
    <row r="98" spans="1:17" x14ac:dyDescent="0.3">
      <c r="A98" s="20" t="s">
        <v>877</v>
      </c>
      <c r="B98" s="92">
        <v>91546</v>
      </c>
      <c r="D98" s="20" t="s">
        <v>505</v>
      </c>
      <c r="E98" s="20" t="s">
        <v>504</v>
      </c>
      <c r="F98" s="20" t="s">
        <v>715</v>
      </c>
      <c r="H98" s="94">
        <v>210</v>
      </c>
      <c r="I98" s="94">
        <v>211</v>
      </c>
      <c r="J98" s="20">
        <v>1</v>
      </c>
      <c r="K98" s="29">
        <v>45712</v>
      </c>
      <c r="L98" s="20" t="s">
        <v>245</v>
      </c>
      <c r="P98" s="94" t="s">
        <v>1398</v>
      </c>
      <c r="Q98" s="20" t="s">
        <v>1401</v>
      </c>
    </row>
    <row r="99" spans="1:17" x14ac:dyDescent="0.3">
      <c r="A99" s="20" t="s">
        <v>877</v>
      </c>
      <c r="B99" s="92">
        <v>91547</v>
      </c>
      <c r="D99" s="20" t="s">
        <v>505</v>
      </c>
      <c r="E99" s="20" t="s">
        <v>504</v>
      </c>
      <c r="F99" s="20" t="s">
        <v>715</v>
      </c>
      <c r="H99" s="94">
        <v>211</v>
      </c>
      <c r="I99" s="94">
        <v>212</v>
      </c>
      <c r="J99" s="20">
        <v>1</v>
      </c>
      <c r="K99" s="29">
        <v>45712</v>
      </c>
      <c r="L99" s="20" t="s">
        <v>245</v>
      </c>
      <c r="P99" s="94" t="s">
        <v>1398</v>
      </c>
      <c r="Q99" s="20" t="s">
        <v>1401</v>
      </c>
    </row>
    <row r="100" spans="1:17" x14ac:dyDescent="0.3">
      <c r="A100" s="20" t="s">
        <v>877</v>
      </c>
      <c r="B100" s="92">
        <v>91548</v>
      </c>
      <c r="D100" s="20" t="s">
        <v>505</v>
      </c>
      <c r="E100" s="20" t="s">
        <v>504</v>
      </c>
      <c r="F100" s="20" t="s">
        <v>715</v>
      </c>
      <c r="H100" s="94">
        <v>212</v>
      </c>
      <c r="I100" s="94">
        <v>213</v>
      </c>
      <c r="J100" s="20">
        <v>1</v>
      </c>
      <c r="K100" s="29">
        <v>45712</v>
      </c>
      <c r="L100" s="20" t="s">
        <v>245</v>
      </c>
      <c r="P100" s="94" t="s">
        <v>1398</v>
      </c>
      <c r="Q100" s="20" t="s">
        <v>1401</v>
      </c>
    </row>
    <row r="101" spans="1:17" x14ac:dyDescent="0.3">
      <c r="A101" s="20" t="s">
        <v>877</v>
      </c>
      <c r="B101" s="92">
        <v>91549</v>
      </c>
      <c r="D101" s="20" t="s">
        <v>505</v>
      </c>
      <c r="E101" s="20" t="s">
        <v>504</v>
      </c>
      <c r="F101" s="20" t="s">
        <v>715</v>
      </c>
      <c r="H101" s="94">
        <v>213</v>
      </c>
      <c r="I101" s="94">
        <v>214</v>
      </c>
      <c r="J101" s="20">
        <v>1</v>
      </c>
      <c r="K101" s="29">
        <v>45712</v>
      </c>
      <c r="L101" s="20" t="s">
        <v>245</v>
      </c>
      <c r="P101" s="94" t="s">
        <v>1398</v>
      </c>
      <c r="Q101" s="20" t="s">
        <v>1401</v>
      </c>
    </row>
    <row r="102" spans="1:17" x14ac:dyDescent="0.3">
      <c r="A102" s="20" t="s">
        <v>877</v>
      </c>
      <c r="B102" s="92">
        <v>91550</v>
      </c>
      <c r="D102" s="20" t="s">
        <v>505</v>
      </c>
      <c r="E102" s="20" t="s">
        <v>504</v>
      </c>
      <c r="F102" s="20" t="s">
        <v>715</v>
      </c>
      <c r="H102" s="94">
        <v>214</v>
      </c>
      <c r="I102" s="94">
        <v>215</v>
      </c>
      <c r="J102" s="20">
        <v>1</v>
      </c>
      <c r="K102" s="29">
        <v>45712</v>
      </c>
      <c r="L102" s="20" t="s">
        <v>245</v>
      </c>
      <c r="P102" s="94" t="s">
        <v>1398</v>
      </c>
      <c r="Q102" s="20" t="s">
        <v>1401</v>
      </c>
    </row>
    <row r="103" spans="1:17" x14ac:dyDescent="0.3">
      <c r="A103" s="20" t="s">
        <v>877</v>
      </c>
      <c r="B103" s="92">
        <v>91551</v>
      </c>
      <c r="D103" s="20" t="s">
        <v>505</v>
      </c>
      <c r="E103" s="20" t="s">
        <v>504</v>
      </c>
      <c r="F103" s="20" t="s">
        <v>715</v>
      </c>
      <c r="H103" s="94">
        <v>215</v>
      </c>
      <c r="I103" s="94">
        <v>216</v>
      </c>
      <c r="J103" s="20">
        <v>1</v>
      </c>
      <c r="K103" s="29">
        <v>45712</v>
      </c>
      <c r="L103" s="20" t="s">
        <v>245</v>
      </c>
      <c r="P103" s="94" t="s">
        <v>1398</v>
      </c>
      <c r="Q103" s="20" t="s">
        <v>1401</v>
      </c>
    </row>
    <row r="104" spans="1:17" x14ac:dyDescent="0.3">
      <c r="A104" s="20" t="s">
        <v>877</v>
      </c>
      <c r="B104" s="92">
        <v>91552</v>
      </c>
      <c r="D104" s="20" t="s">
        <v>505</v>
      </c>
      <c r="E104" s="20" t="s">
        <v>504</v>
      </c>
      <c r="F104" s="20" t="s">
        <v>715</v>
      </c>
      <c r="H104" s="94">
        <v>216</v>
      </c>
      <c r="I104" s="94">
        <v>217</v>
      </c>
      <c r="J104" s="20">
        <v>1</v>
      </c>
      <c r="K104" s="29">
        <v>45712</v>
      </c>
      <c r="L104" s="20" t="s">
        <v>245</v>
      </c>
      <c r="P104" s="94" t="s">
        <v>1398</v>
      </c>
      <c r="Q104" s="20" t="s">
        <v>1401</v>
      </c>
    </row>
    <row r="105" spans="1:17" x14ac:dyDescent="0.3">
      <c r="A105" s="20" t="s">
        <v>877</v>
      </c>
      <c r="B105" s="92">
        <v>91553</v>
      </c>
      <c r="D105" s="20" t="s">
        <v>505</v>
      </c>
      <c r="E105" s="20" t="s">
        <v>504</v>
      </c>
      <c r="F105" s="20" t="s">
        <v>715</v>
      </c>
      <c r="H105" s="94">
        <v>217</v>
      </c>
      <c r="I105" s="94">
        <v>218</v>
      </c>
      <c r="J105" s="20">
        <v>1</v>
      </c>
      <c r="K105" s="29">
        <v>45712</v>
      </c>
      <c r="L105" s="20" t="s">
        <v>245</v>
      </c>
      <c r="P105" s="94" t="s">
        <v>1398</v>
      </c>
      <c r="Q105" s="20" t="s">
        <v>1401</v>
      </c>
    </row>
    <row r="106" spans="1:17" x14ac:dyDescent="0.3">
      <c r="A106" s="20" t="s">
        <v>877</v>
      </c>
      <c r="B106" s="92">
        <v>91554</v>
      </c>
      <c r="D106" s="20" t="s">
        <v>505</v>
      </c>
      <c r="E106" s="20" t="s">
        <v>504</v>
      </c>
      <c r="F106" s="20" t="s">
        <v>715</v>
      </c>
      <c r="H106" s="94">
        <v>218</v>
      </c>
      <c r="I106" s="94">
        <v>219</v>
      </c>
      <c r="J106" s="20">
        <v>1</v>
      </c>
      <c r="K106" s="29">
        <v>45712</v>
      </c>
      <c r="L106" s="20" t="s">
        <v>245</v>
      </c>
      <c r="P106" s="94" t="s">
        <v>1398</v>
      </c>
      <c r="Q106" s="20" t="s">
        <v>1401</v>
      </c>
    </row>
    <row r="107" spans="1:17" x14ac:dyDescent="0.3">
      <c r="A107" s="20" t="s">
        <v>877</v>
      </c>
      <c r="B107" s="92">
        <v>91555</v>
      </c>
      <c r="D107" s="20" t="s">
        <v>505</v>
      </c>
      <c r="E107" s="20" t="s">
        <v>504</v>
      </c>
      <c r="F107" s="20" t="s">
        <v>715</v>
      </c>
      <c r="H107" s="94">
        <v>219</v>
      </c>
      <c r="I107" s="94">
        <v>220</v>
      </c>
      <c r="J107" s="20">
        <v>1</v>
      </c>
      <c r="K107" s="29">
        <v>45712</v>
      </c>
      <c r="L107" s="20" t="s">
        <v>245</v>
      </c>
      <c r="P107" s="94" t="s">
        <v>1398</v>
      </c>
      <c r="Q107" s="20" t="s">
        <v>1401</v>
      </c>
    </row>
    <row r="108" spans="1:17" x14ac:dyDescent="0.3">
      <c r="A108" s="20" t="s">
        <v>877</v>
      </c>
      <c r="B108" s="92">
        <v>91556</v>
      </c>
      <c r="D108" s="20" t="s">
        <v>505</v>
      </c>
      <c r="E108" s="20" t="s">
        <v>504</v>
      </c>
      <c r="F108" s="20" t="s">
        <v>715</v>
      </c>
      <c r="H108" s="94">
        <v>220</v>
      </c>
      <c r="I108" s="94">
        <v>221</v>
      </c>
      <c r="J108" s="20">
        <v>1</v>
      </c>
      <c r="K108" s="29">
        <v>45712</v>
      </c>
      <c r="L108" s="20" t="s">
        <v>245</v>
      </c>
      <c r="P108" s="94" t="s">
        <v>1398</v>
      </c>
      <c r="Q108" s="20" t="s">
        <v>1401</v>
      </c>
    </row>
    <row r="109" spans="1:17" x14ac:dyDescent="0.3">
      <c r="A109" s="20" t="s">
        <v>877</v>
      </c>
      <c r="B109" s="92">
        <v>91557</v>
      </c>
      <c r="D109" s="20" t="s">
        <v>505</v>
      </c>
      <c r="E109" s="20" t="s">
        <v>504</v>
      </c>
      <c r="F109" s="20" t="s">
        <v>715</v>
      </c>
      <c r="H109" s="94">
        <v>221</v>
      </c>
      <c r="I109" s="94">
        <v>222</v>
      </c>
      <c r="J109" s="20">
        <v>1</v>
      </c>
      <c r="K109" s="29">
        <v>45712</v>
      </c>
      <c r="L109" s="20" t="s">
        <v>245</v>
      </c>
      <c r="P109" s="94" t="s">
        <v>1398</v>
      </c>
      <c r="Q109" s="20" t="s">
        <v>1401</v>
      </c>
    </row>
    <row r="110" spans="1:17" x14ac:dyDescent="0.3">
      <c r="A110" s="20" t="s">
        <v>877</v>
      </c>
      <c r="B110" s="92">
        <v>91558</v>
      </c>
      <c r="D110" s="20" t="s">
        <v>505</v>
      </c>
      <c r="E110" s="20" t="s">
        <v>504</v>
      </c>
      <c r="F110" s="20" t="s">
        <v>715</v>
      </c>
      <c r="H110" s="94">
        <v>222</v>
      </c>
      <c r="I110" s="94">
        <v>223</v>
      </c>
      <c r="J110" s="20">
        <v>1</v>
      </c>
      <c r="K110" s="29">
        <v>45712</v>
      </c>
      <c r="L110" s="20" t="s">
        <v>245</v>
      </c>
      <c r="P110" s="94" t="s">
        <v>1398</v>
      </c>
      <c r="Q110" s="20" t="s">
        <v>1401</v>
      </c>
    </row>
    <row r="111" spans="1:17" x14ac:dyDescent="0.3">
      <c r="A111" s="20" t="s">
        <v>877</v>
      </c>
      <c r="B111" s="92">
        <v>91559</v>
      </c>
      <c r="D111" s="20" t="s">
        <v>505</v>
      </c>
      <c r="E111" s="20" t="s">
        <v>504</v>
      </c>
      <c r="F111" s="20" t="s">
        <v>715</v>
      </c>
      <c r="H111" s="94">
        <v>223</v>
      </c>
      <c r="I111" s="94">
        <v>224</v>
      </c>
      <c r="J111" s="20">
        <v>1</v>
      </c>
      <c r="K111" s="29">
        <v>45712</v>
      </c>
      <c r="L111" s="20" t="s">
        <v>245</v>
      </c>
      <c r="P111" s="94" t="s">
        <v>1398</v>
      </c>
      <c r="Q111" s="20" t="s">
        <v>1401</v>
      </c>
    </row>
    <row r="112" spans="1:17" x14ac:dyDescent="0.3">
      <c r="A112" s="20" t="s">
        <v>877</v>
      </c>
      <c r="B112" s="92">
        <v>91560</v>
      </c>
      <c r="D112" s="20" t="s">
        <v>505</v>
      </c>
      <c r="E112" s="20" t="s">
        <v>504</v>
      </c>
      <c r="F112" s="20" t="s">
        <v>715</v>
      </c>
      <c r="H112" s="94">
        <v>224</v>
      </c>
      <c r="I112" s="94">
        <v>225</v>
      </c>
      <c r="J112" s="20">
        <v>1</v>
      </c>
      <c r="K112" s="29">
        <v>45712</v>
      </c>
      <c r="L112" s="20" t="s">
        <v>245</v>
      </c>
      <c r="P112" s="94" t="s">
        <v>1398</v>
      </c>
      <c r="Q112" s="20" t="s">
        <v>1401</v>
      </c>
    </row>
    <row r="113" spans="1:17" x14ac:dyDescent="0.3">
      <c r="A113" s="20" t="s">
        <v>877</v>
      </c>
      <c r="B113" s="92">
        <v>91561</v>
      </c>
      <c r="D113" s="20" t="s">
        <v>505</v>
      </c>
      <c r="E113" s="20" t="s">
        <v>504</v>
      </c>
      <c r="F113" s="20" t="s">
        <v>715</v>
      </c>
      <c r="H113" s="94">
        <v>225</v>
      </c>
      <c r="I113" s="94">
        <v>226</v>
      </c>
      <c r="J113" s="20">
        <v>1</v>
      </c>
      <c r="K113" s="29">
        <v>45712</v>
      </c>
      <c r="L113" s="20" t="s">
        <v>245</v>
      </c>
      <c r="P113" s="94" t="s">
        <v>1398</v>
      </c>
      <c r="Q113" s="20" t="s">
        <v>1401</v>
      </c>
    </row>
    <row r="114" spans="1:17" x14ac:dyDescent="0.3">
      <c r="A114" s="20" t="s">
        <v>877</v>
      </c>
      <c r="B114" s="92">
        <v>91562</v>
      </c>
      <c r="D114" s="20" t="s">
        <v>505</v>
      </c>
      <c r="E114" s="20" t="s">
        <v>504</v>
      </c>
      <c r="F114" s="20" t="s">
        <v>715</v>
      </c>
      <c r="H114" s="94">
        <v>226</v>
      </c>
      <c r="I114" s="94">
        <v>227</v>
      </c>
      <c r="J114" s="20">
        <v>1</v>
      </c>
      <c r="K114" s="29">
        <v>45712</v>
      </c>
      <c r="L114" s="20" t="s">
        <v>245</v>
      </c>
      <c r="P114" s="94" t="s">
        <v>1398</v>
      </c>
      <c r="Q114" s="20" t="s">
        <v>1401</v>
      </c>
    </row>
    <row r="115" spans="1:17" x14ac:dyDescent="0.3">
      <c r="A115" s="20" t="s">
        <v>877</v>
      </c>
      <c r="B115" s="92">
        <v>91563</v>
      </c>
      <c r="D115" s="20" t="s">
        <v>505</v>
      </c>
      <c r="E115" s="20" t="s">
        <v>504</v>
      </c>
      <c r="F115" s="20" t="s">
        <v>715</v>
      </c>
      <c r="H115" s="94">
        <v>227</v>
      </c>
      <c r="I115" s="94">
        <v>228</v>
      </c>
      <c r="J115" s="20">
        <v>1</v>
      </c>
      <c r="K115" s="29">
        <v>45712</v>
      </c>
      <c r="L115" s="20" t="s">
        <v>245</v>
      </c>
      <c r="P115" s="94" t="s">
        <v>1398</v>
      </c>
      <c r="Q115" s="20" t="s">
        <v>1401</v>
      </c>
    </row>
    <row r="116" spans="1:17" x14ac:dyDescent="0.3">
      <c r="A116" s="20" t="s">
        <v>877</v>
      </c>
      <c r="B116" s="92">
        <v>91564</v>
      </c>
      <c r="D116" s="20" t="s">
        <v>505</v>
      </c>
      <c r="E116" s="20" t="s">
        <v>504</v>
      </c>
      <c r="F116" s="20" t="s">
        <v>715</v>
      </c>
      <c r="H116" s="94">
        <v>228</v>
      </c>
      <c r="I116" s="94">
        <v>229</v>
      </c>
      <c r="J116" s="20">
        <v>1</v>
      </c>
      <c r="K116" s="29">
        <v>45712</v>
      </c>
      <c r="L116" s="20" t="s">
        <v>245</v>
      </c>
      <c r="P116" s="94" t="s">
        <v>1398</v>
      </c>
      <c r="Q116" s="20" t="s">
        <v>1401</v>
      </c>
    </row>
    <row r="117" spans="1:17" x14ac:dyDescent="0.3">
      <c r="A117" s="20" t="s">
        <v>877</v>
      </c>
      <c r="B117" s="92">
        <v>91565</v>
      </c>
      <c r="D117" s="20" t="s">
        <v>505</v>
      </c>
      <c r="E117" s="20" t="s">
        <v>504</v>
      </c>
      <c r="F117" s="20" t="s">
        <v>715</v>
      </c>
      <c r="H117" s="94">
        <v>229</v>
      </c>
      <c r="I117" s="94">
        <v>230</v>
      </c>
      <c r="J117" s="20">
        <v>1</v>
      </c>
      <c r="K117" s="29">
        <v>45712</v>
      </c>
      <c r="L117" s="20" t="s">
        <v>245</v>
      </c>
      <c r="P117" s="94" t="s">
        <v>1398</v>
      </c>
      <c r="Q117" s="20" t="s">
        <v>1401</v>
      </c>
    </row>
    <row r="118" spans="1:17" x14ac:dyDescent="0.3">
      <c r="A118" s="20" t="s">
        <v>877</v>
      </c>
      <c r="B118" s="92">
        <v>91566</v>
      </c>
      <c r="D118" s="20" t="s">
        <v>505</v>
      </c>
      <c r="H118" s="93"/>
      <c r="I118" s="93"/>
      <c r="K118" s="29">
        <v>45712</v>
      </c>
      <c r="L118" s="20" t="s">
        <v>245</v>
      </c>
      <c r="M118" s="20" t="s">
        <v>214</v>
      </c>
      <c r="P118" s="94" t="s">
        <v>1398</v>
      </c>
      <c r="Q118" s="20" t="s">
        <v>1401</v>
      </c>
    </row>
    <row r="119" spans="1:17" x14ac:dyDescent="0.3">
      <c r="A119" s="20" t="s">
        <v>877</v>
      </c>
      <c r="B119" s="92">
        <v>91567</v>
      </c>
      <c r="D119" s="20" t="s">
        <v>505</v>
      </c>
      <c r="E119" s="20" t="s">
        <v>504</v>
      </c>
      <c r="F119" s="20" t="s">
        <v>715</v>
      </c>
      <c r="H119" s="94">
        <v>230</v>
      </c>
      <c r="I119" s="94">
        <v>231</v>
      </c>
      <c r="J119" s="20">
        <v>1</v>
      </c>
      <c r="K119" s="29">
        <v>45712</v>
      </c>
      <c r="L119" s="20" t="s">
        <v>245</v>
      </c>
      <c r="P119" s="94" t="s">
        <v>1398</v>
      </c>
      <c r="Q119" s="20" t="s">
        <v>1401</v>
      </c>
    </row>
    <row r="120" spans="1:17" x14ac:dyDescent="0.3">
      <c r="A120" s="20" t="s">
        <v>877</v>
      </c>
      <c r="B120" s="92">
        <v>91568</v>
      </c>
      <c r="D120" s="20" t="s">
        <v>505</v>
      </c>
      <c r="H120" s="93"/>
      <c r="I120" s="93"/>
      <c r="K120" s="29">
        <v>45712</v>
      </c>
      <c r="L120" s="20" t="s">
        <v>245</v>
      </c>
      <c r="M120" s="20" t="s">
        <v>563</v>
      </c>
      <c r="N120" s="20">
        <v>91567</v>
      </c>
      <c r="P120" s="94" t="s">
        <v>1398</v>
      </c>
      <c r="Q120" s="20" t="s">
        <v>1401</v>
      </c>
    </row>
    <row r="121" spans="1:17" x14ac:dyDescent="0.3">
      <c r="A121" s="20" t="s">
        <v>877</v>
      </c>
      <c r="B121" s="92">
        <v>91569</v>
      </c>
      <c r="D121" s="20" t="s">
        <v>505</v>
      </c>
      <c r="E121" s="20" t="s">
        <v>504</v>
      </c>
      <c r="F121" s="20" t="s">
        <v>715</v>
      </c>
      <c r="H121" s="94">
        <v>231</v>
      </c>
      <c r="I121" s="94">
        <v>232</v>
      </c>
      <c r="J121" s="20">
        <v>1</v>
      </c>
      <c r="K121" s="29">
        <v>45712</v>
      </c>
      <c r="L121" s="20" t="s">
        <v>245</v>
      </c>
      <c r="P121" s="94" t="s">
        <v>1398</v>
      </c>
      <c r="Q121" s="20" t="s">
        <v>1401</v>
      </c>
    </row>
    <row r="122" spans="1:17" x14ac:dyDescent="0.3">
      <c r="A122" s="20" t="s">
        <v>877</v>
      </c>
      <c r="B122" s="92">
        <v>91570</v>
      </c>
      <c r="D122" s="20" t="s">
        <v>505</v>
      </c>
      <c r="E122" s="20" t="s">
        <v>504</v>
      </c>
      <c r="F122" s="20" t="s">
        <v>715</v>
      </c>
      <c r="H122" s="94">
        <v>232</v>
      </c>
      <c r="I122" s="94">
        <v>233</v>
      </c>
      <c r="J122" s="20">
        <v>1</v>
      </c>
      <c r="K122" s="29">
        <v>45712</v>
      </c>
      <c r="L122" s="20" t="s">
        <v>245</v>
      </c>
      <c r="P122" s="94" t="s">
        <v>1398</v>
      </c>
      <c r="Q122" s="20" t="s">
        <v>1401</v>
      </c>
    </row>
    <row r="123" spans="1:17" x14ac:dyDescent="0.3">
      <c r="A123" s="20" t="s">
        <v>877</v>
      </c>
      <c r="B123" s="92">
        <v>91571</v>
      </c>
      <c r="D123" s="20" t="s">
        <v>505</v>
      </c>
      <c r="E123" s="20" t="s">
        <v>504</v>
      </c>
      <c r="F123" s="20" t="s">
        <v>715</v>
      </c>
      <c r="H123" s="94">
        <v>233</v>
      </c>
      <c r="I123" s="94">
        <v>234</v>
      </c>
      <c r="J123" s="20">
        <v>1</v>
      </c>
      <c r="K123" s="29">
        <v>45712</v>
      </c>
      <c r="L123" s="20" t="s">
        <v>245</v>
      </c>
      <c r="P123" s="94" t="s">
        <v>1398</v>
      </c>
      <c r="Q123" s="20" t="s">
        <v>1401</v>
      </c>
    </row>
    <row r="124" spans="1:17" x14ac:dyDescent="0.3">
      <c r="A124" s="20" t="s">
        <v>877</v>
      </c>
      <c r="B124" s="92">
        <v>91572</v>
      </c>
      <c r="D124" s="20" t="s">
        <v>505</v>
      </c>
      <c r="E124" s="20" t="s">
        <v>504</v>
      </c>
      <c r="F124" s="20" t="s">
        <v>715</v>
      </c>
      <c r="H124" s="94">
        <v>234</v>
      </c>
      <c r="I124" s="94">
        <v>235</v>
      </c>
      <c r="J124" s="20">
        <v>1</v>
      </c>
      <c r="K124" s="29">
        <v>45712</v>
      </c>
      <c r="L124" s="20" t="s">
        <v>245</v>
      </c>
      <c r="P124" s="94" t="s">
        <v>1398</v>
      </c>
      <c r="Q124" s="20" t="s">
        <v>1401</v>
      </c>
    </row>
    <row r="125" spans="1:17" x14ac:dyDescent="0.3">
      <c r="A125" s="20" t="s">
        <v>877</v>
      </c>
      <c r="B125" s="92">
        <v>91573</v>
      </c>
      <c r="D125" s="20" t="s">
        <v>505</v>
      </c>
      <c r="E125" s="20" t="s">
        <v>504</v>
      </c>
      <c r="F125" s="20" t="s">
        <v>715</v>
      </c>
      <c r="H125" s="94">
        <v>235</v>
      </c>
      <c r="I125" s="94">
        <v>236</v>
      </c>
      <c r="J125" s="20">
        <v>1</v>
      </c>
      <c r="K125" s="29">
        <v>45712</v>
      </c>
      <c r="L125" s="20" t="s">
        <v>245</v>
      </c>
      <c r="P125" s="94" t="s">
        <v>1398</v>
      </c>
      <c r="Q125" s="20" t="s">
        <v>1401</v>
      </c>
    </row>
    <row r="126" spans="1:17" x14ac:dyDescent="0.3">
      <c r="A126" s="20" t="s">
        <v>877</v>
      </c>
      <c r="B126" s="92">
        <v>91574</v>
      </c>
      <c r="D126" s="20" t="s">
        <v>505</v>
      </c>
      <c r="E126" s="20" t="s">
        <v>504</v>
      </c>
      <c r="F126" s="20" t="s">
        <v>715</v>
      </c>
      <c r="H126" s="94">
        <v>236</v>
      </c>
      <c r="I126" s="94">
        <v>237</v>
      </c>
      <c r="J126" s="20">
        <v>1</v>
      </c>
      <c r="K126" s="29">
        <v>45712</v>
      </c>
      <c r="L126" s="20" t="s">
        <v>245</v>
      </c>
      <c r="P126" s="94" t="s">
        <v>1398</v>
      </c>
      <c r="Q126" s="20" t="s">
        <v>1401</v>
      </c>
    </row>
    <row r="127" spans="1:17" x14ac:dyDescent="0.3">
      <c r="A127" s="20" t="s">
        <v>877</v>
      </c>
      <c r="B127" s="92">
        <v>91575</v>
      </c>
      <c r="D127" s="20" t="s">
        <v>505</v>
      </c>
      <c r="E127" s="20" t="s">
        <v>504</v>
      </c>
      <c r="F127" s="20" t="s">
        <v>715</v>
      </c>
      <c r="H127" s="94">
        <v>237</v>
      </c>
      <c r="I127" s="94">
        <v>238</v>
      </c>
      <c r="J127" s="20">
        <v>1</v>
      </c>
      <c r="K127" s="29">
        <v>45712</v>
      </c>
      <c r="L127" s="20" t="s">
        <v>245</v>
      </c>
      <c r="P127" s="94" t="s">
        <v>1398</v>
      </c>
      <c r="Q127" s="20" t="s">
        <v>1401</v>
      </c>
    </row>
    <row r="128" spans="1:17" x14ac:dyDescent="0.3">
      <c r="A128" s="20" t="s">
        <v>877</v>
      </c>
      <c r="B128" s="92">
        <v>91576</v>
      </c>
      <c r="D128" s="20" t="s">
        <v>505</v>
      </c>
      <c r="E128" s="20" t="s">
        <v>504</v>
      </c>
      <c r="F128" s="20" t="s">
        <v>715</v>
      </c>
      <c r="H128" s="94">
        <v>238</v>
      </c>
      <c r="I128" s="94">
        <v>239</v>
      </c>
      <c r="J128" s="20">
        <v>1</v>
      </c>
      <c r="K128" s="29">
        <v>45712</v>
      </c>
      <c r="L128" s="20" t="s">
        <v>245</v>
      </c>
      <c r="P128" s="94" t="s">
        <v>1398</v>
      </c>
      <c r="Q128" s="20" t="s">
        <v>1401</v>
      </c>
    </row>
    <row r="129" spans="1:17" x14ac:dyDescent="0.3">
      <c r="A129" s="20" t="s">
        <v>877</v>
      </c>
      <c r="B129" s="92">
        <v>91577</v>
      </c>
      <c r="D129" s="20" t="s">
        <v>505</v>
      </c>
      <c r="E129" s="20" t="s">
        <v>504</v>
      </c>
      <c r="F129" s="20" t="s">
        <v>715</v>
      </c>
      <c r="H129" s="94">
        <v>239</v>
      </c>
      <c r="I129" s="94">
        <v>240</v>
      </c>
      <c r="J129" s="20">
        <v>1</v>
      </c>
      <c r="K129" s="29">
        <v>45712</v>
      </c>
      <c r="L129" s="20" t="s">
        <v>245</v>
      </c>
      <c r="P129" s="94" t="s">
        <v>1398</v>
      </c>
      <c r="Q129" s="20" t="s">
        <v>1401</v>
      </c>
    </row>
    <row r="130" spans="1:17" x14ac:dyDescent="0.3">
      <c r="A130" s="20" t="s">
        <v>877</v>
      </c>
      <c r="B130" s="92">
        <v>91578</v>
      </c>
      <c r="D130" s="20" t="s">
        <v>505</v>
      </c>
      <c r="E130" s="20" t="s">
        <v>504</v>
      </c>
      <c r="F130" s="20" t="s">
        <v>715</v>
      </c>
      <c r="H130" s="94">
        <v>240</v>
      </c>
      <c r="I130" s="94">
        <v>241</v>
      </c>
      <c r="J130" s="20">
        <v>1</v>
      </c>
      <c r="K130" s="29">
        <v>45712</v>
      </c>
      <c r="L130" s="20" t="s">
        <v>245</v>
      </c>
      <c r="P130" s="94" t="s">
        <v>1398</v>
      </c>
      <c r="Q130" s="20" t="s">
        <v>1401</v>
      </c>
    </row>
    <row r="131" spans="1:17" x14ac:dyDescent="0.3">
      <c r="A131" s="20" t="s">
        <v>877</v>
      </c>
      <c r="B131" s="92">
        <v>91579</v>
      </c>
      <c r="D131" s="20" t="s">
        <v>505</v>
      </c>
      <c r="E131" s="20" t="s">
        <v>504</v>
      </c>
      <c r="F131" s="20" t="s">
        <v>715</v>
      </c>
      <c r="H131" s="94">
        <v>241</v>
      </c>
      <c r="I131" s="94">
        <v>242</v>
      </c>
      <c r="J131" s="20">
        <v>1</v>
      </c>
      <c r="K131" s="29">
        <v>45712</v>
      </c>
      <c r="L131" s="20" t="s">
        <v>245</v>
      </c>
      <c r="P131" s="94" t="s">
        <v>1398</v>
      </c>
      <c r="Q131" s="20" t="s">
        <v>1401</v>
      </c>
    </row>
    <row r="132" spans="1:17" x14ac:dyDescent="0.3">
      <c r="A132" s="20" t="s">
        <v>877</v>
      </c>
      <c r="B132" s="92">
        <v>91580</v>
      </c>
      <c r="D132" s="20" t="s">
        <v>505</v>
      </c>
      <c r="E132" s="20" t="s">
        <v>504</v>
      </c>
      <c r="F132" s="20" t="s">
        <v>715</v>
      </c>
      <c r="H132" s="94">
        <v>242</v>
      </c>
      <c r="I132" s="94">
        <v>243</v>
      </c>
      <c r="J132" s="20">
        <v>1</v>
      </c>
      <c r="K132" s="29">
        <v>45712</v>
      </c>
      <c r="L132" s="20" t="s">
        <v>245</v>
      </c>
      <c r="P132" s="94" t="s">
        <v>1398</v>
      </c>
      <c r="Q132" s="20" t="s">
        <v>1401</v>
      </c>
    </row>
    <row r="133" spans="1:17" x14ac:dyDescent="0.3">
      <c r="A133" s="20" t="s">
        <v>877</v>
      </c>
      <c r="B133" s="92">
        <v>91581</v>
      </c>
      <c r="D133" s="20" t="s">
        <v>505</v>
      </c>
      <c r="E133" s="20" t="s">
        <v>504</v>
      </c>
      <c r="F133" s="20" t="s">
        <v>715</v>
      </c>
      <c r="H133" s="94">
        <v>243</v>
      </c>
      <c r="I133" s="94">
        <v>244</v>
      </c>
      <c r="J133" s="20">
        <v>1</v>
      </c>
      <c r="K133" s="29">
        <v>45712</v>
      </c>
      <c r="L133" s="20" t="s">
        <v>245</v>
      </c>
      <c r="P133" s="94" t="s">
        <v>1398</v>
      </c>
      <c r="Q133" s="20" t="s">
        <v>1401</v>
      </c>
    </row>
    <row r="134" spans="1:17" x14ac:dyDescent="0.3">
      <c r="A134" s="20" t="s">
        <v>877</v>
      </c>
      <c r="B134" s="92">
        <v>91582</v>
      </c>
      <c r="D134" s="20" t="s">
        <v>505</v>
      </c>
      <c r="E134" s="20" t="s">
        <v>504</v>
      </c>
      <c r="F134" s="20" t="s">
        <v>715</v>
      </c>
      <c r="H134" s="94">
        <v>244</v>
      </c>
      <c r="I134" s="94">
        <v>245</v>
      </c>
      <c r="J134" s="20">
        <v>1</v>
      </c>
      <c r="K134" s="29">
        <v>45712</v>
      </c>
      <c r="L134" s="20" t="s">
        <v>245</v>
      </c>
      <c r="P134" s="94" t="s">
        <v>1398</v>
      </c>
      <c r="Q134" s="20" t="s">
        <v>1401</v>
      </c>
    </row>
    <row r="135" spans="1:17" x14ac:dyDescent="0.3">
      <c r="A135" s="20" t="s">
        <v>877</v>
      </c>
      <c r="B135" s="92">
        <v>91583</v>
      </c>
      <c r="D135" s="20" t="s">
        <v>505</v>
      </c>
      <c r="E135" s="20" t="s">
        <v>504</v>
      </c>
      <c r="F135" s="20" t="s">
        <v>715</v>
      </c>
      <c r="H135" s="94">
        <v>245</v>
      </c>
      <c r="I135" s="94">
        <v>246</v>
      </c>
      <c r="J135" s="20">
        <v>1</v>
      </c>
      <c r="K135" s="29">
        <v>45712</v>
      </c>
      <c r="L135" s="20" t="s">
        <v>245</v>
      </c>
      <c r="P135" s="94" t="s">
        <v>1398</v>
      </c>
      <c r="Q135" s="20" t="s">
        <v>1401</v>
      </c>
    </row>
    <row r="136" spans="1:17" x14ac:dyDescent="0.3">
      <c r="A136" s="20" t="s">
        <v>877</v>
      </c>
      <c r="B136" s="92">
        <v>91584</v>
      </c>
      <c r="D136" s="20" t="s">
        <v>505</v>
      </c>
      <c r="E136" s="20" t="s">
        <v>504</v>
      </c>
      <c r="F136" s="20" t="s">
        <v>715</v>
      </c>
      <c r="H136" s="94">
        <v>246</v>
      </c>
      <c r="I136" s="94">
        <v>247</v>
      </c>
      <c r="J136" s="20">
        <v>1</v>
      </c>
      <c r="K136" s="29">
        <v>45712</v>
      </c>
      <c r="L136" s="20" t="s">
        <v>245</v>
      </c>
      <c r="P136" s="94" t="s">
        <v>1398</v>
      </c>
      <c r="Q136" s="20" t="s">
        <v>1401</v>
      </c>
    </row>
    <row r="137" spans="1:17" x14ac:dyDescent="0.3">
      <c r="A137" s="20" t="s">
        <v>877</v>
      </c>
      <c r="B137" s="92">
        <v>91585</v>
      </c>
      <c r="D137" s="20" t="s">
        <v>505</v>
      </c>
      <c r="E137" s="20" t="s">
        <v>504</v>
      </c>
      <c r="F137" s="20" t="s">
        <v>715</v>
      </c>
      <c r="H137" s="94">
        <v>247</v>
      </c>
      <c r="I137" s="94">
        <v>248</v>
      </c>
      <c r="J137" s="20">
        <v>1</v>
      </c>
      <c r="K137" s="29">
        <v>45712</v>
      </c>
      <c r="L137" s="20" t="s">
        <v>245</v>
      </c>
      <c r="P137" s="94" t="s">
        <v>1398</v>
      </c>
      <c r="Q137" s="20" t="s">
        <v>1401</v>
      </c>
    </row>
    <row r="138" spans="1:17" x14ac:dyDescent="0.3">
      <c r="A138" s="20" t="s">
        <v>877</v>
      </c>
      <c r="B138" s="92">
        <v>91586</v>
      </c>
      <c r="D138" s="20" t="s">
        <v>505</v>
      </c>
      <c r="E138" s="20" t="s">
        <v>504</v>
      </c>
      <c r="F138" s="20" t="s">
        <v>715</v>
      </c>
      <c r="H138" s="94">
        <v>248</v>
      </c>
      <c r="I138" s="94">
        <v>249</v>
      </c>
      <c r="J138" s="20">
        <v>1</v>
      </c>
      <c r="K138" s="29">
        <v>45712</v>
      </c>
      <c r="L138" s="20" t="s">
        <v>245</v>
      </c>
      <c r="P138" s="94" t="s">
        <v>1398</v>
      </c>
      <c r="Q138" s="20" t="s">
        <v>1401</v>
      </c>
    </row>
    <row r="139" spans="1:17" x14ac:dyDescent="0.3">
      <c r="A139" s="20" t="s">
        <v>877</v>
      </c>
      <c r="B139" s="92">
        <v>91587</v>
      </c>
      <c r="D139" s="20" t="s">
        <v>505</v>
      </c>
      <c r="E139" s="20" t="s">
        <v>504</v>
      </c>
      <c r="F139" s="20" t="s">
        <v>715</v>
      </c>
      <c r="H139" s="94">
        <v>249</v>
      </c>
      <c r="I139" s="94">
        <v>250</v>
      </c>
      <c r="J139" s="20">
        <v>1</v>
      </c>
      <c r="K139" s="29">
        <v>45712</v>
      </c>
      <c r="L139" s="20" t="s">
        <v>245</v>
      </c>
      <c r="P139" s="94" t="s">
        <v>1398</v>
      </c>
      <c r="Q139" s="20" t="s">
        <v>1401</v>
      </c>
    </row>
    <row r="140" spans="1:17" x14ac:dyDescent="0.3">
      <c r="A140" s="20" t="s">
        <v>877</v>
      </c>
      <c r="B140" s="92">
        <v>91588</v>
      </c>
      <c r="D140" s="20" t="s">
        <v>505</v>
      </c>
      <c r="E140" s="20" t="s">
        <v>504</v>
      </c>
      <c r="F140" s="20" t="s">
        <v>715</v>
      </c>
      <c r="H140" s="94">
        <v>250</v>
      </c>
      <c r="I140" s="94">
        <v>251</v>
      </c>
      <c r="J140" s="20">
        <v>1</v>
      </c>
      <c r="K140" s="29">
        <v>45712</v>
      </c>
      <c r="L140" s="20" t="s">
        <v>245</v>
      </c>
      <c r="P140" s="94" t="s">
        <v>1398</v>
      </c>
      <c r="Q140" s="20" t="s">
        <v>1401</v>
      </c>
    </row>
    <row r="141" spans="1:17" x14ac:dyDescent="0.3">
      <c r="A141" s="20" t="s">
        <v>877</v>
      </c>
      <c r="B141" s="92">
        <v>91589</v>
      </c>
      <c r="D141" s="20" t="s">
        <v>505</v>
      </c>
      <c r="H141" s="93"/>
      <c r="I141" s="93"/>
      <c r="K141" s="29">
        <v>45712</v>
      </c>
      <c r="L141" s="20" t="s">
        <v>245</v>
      </c>
      <c r="M141" s="20" t="s">
        <v>209</v>
      </c>
      <c r="P141" s="94" t="s">
        <v>1398</v>
      </c>
      <c r="Q141" s="20" t="s">
        <v>1401</v>
      </c>
    </row>
    <row r="142" spans="1:17" x14ac:dyDescent="0.3">
      <c r="A142" s="20" t="s">
        <v>877</v>
      </c>
      <c r="B142" s="92">
        <v>91590</v>
      </c>
      <c r="D142" s="20" t="s">
        <v>505</v>
      </c>
      <c r="E142" s="20" t="s">
        <v>504</v>
      </c>
      <c r="F142" s="20" t="s">
        <v>715</v>
      </c>
      <c r="H142" s="94">
        <v>251</v>
      </c>
      <c r="I142" s="94">
        <v>252</v>
      </c>
      <c r="J142" s="20">
        <v>1</v>
      </c>
      <c r="K142" s="29">
        <v>45712</v>
      </c>
      <c r="L142" s="20" t="s">
        <v>245</v>
      </c>
      <c r="P142" s="94" t="s">
        <v>1398</v>
      </c>
      <c r="Q142" s="20" t="s">
        <v>1401</v>
      </c>
    </row>
    <row r="143" spans="1:17" x14ac:dyDescent="0.3">
      <c r="A143" s="20" t="s">
        <v>877</v>
      </c>
      <c r="B143" s="92">
        <v>91591</v>
      </c>
      <c r="D143" s="20" t="s">
        <v>505</v>
      </c>
      <c r="E143" s="20" t="s">
        <v>504</v>
      </c>
      <c r="F143" s="20" t="s">
        <v>715</v>
      </c>
      <c r="H143" s="94">
        <v>252</v>
      </c>
      <c r="I143" s="94">
        <v>253</v>
      </c>
      <c r="J143" s="20">
        <v>1</v>
      </c>
      <c r="K143" s="29">
        <v>45712</v>
      </c>
      <c r="L143" s="20" t="s">
        <v>245</v>
      </c>
      <c r="P143" s="94" t="s">
        <v>1398</v>
      </c>
      <c r="Q143" s="20" t="s">
        <v>1401</v>
      </c>
    </row>
    <row r="144" spans="1:17" x14ac:dyDescent="0.3">
      <c r="A144" s="20" t="s">
        <v>877</v>
      </c>
      <c r="B144" s="92">
        <v>91592</v>
      </c>
      <c r="D144" s="20" t="s">
        <v>505</v>
      </c>
      <c r="E144" s="20" t="s">
        <v>504</v>
      </c>
      <c r="F144" s="20" t="s">
        <v>715</v>
      </c>
      <c r="H144" s="94">
        <v>253</v>
      </c>
      <c r="I144" s="94">
        <v>254</v>
      </c>
      <c r="J144" s="20">
        <v>1</v>
      </c>
      <c r="K144" s="29">
        <v>45712</v>
      </c>
      <c r="L144" s="20" t="s">
        <v>245</v>
      </c>
      <c r="P144" s="94" t="s">
        <v>1398</v>
      </c>
      <c r="Q144" s="20" t="s">
        <v>1401</v>
      </c>
    </row>
    <row r="145" spans="1:17" x14ac:dyDescent="0.3">
      <c r="A145" s="20" t="s">
        <v>877</v>
      </c>
      <c r="B145" s="92">
        <v>91593</v>
      </c>
      <c r="D145" s="20" t="s">
        <v>505</v>
      </c>
      <c r="E145" s="20" t="s">
        <v>504</v>
      </c>
      <c r="F145" s="20" t="s">
        <v>715</v>
      </c>
      <c r="H145" s="94">
        <v>254</v>
      </c>
      <c r="I145" s="94">
        <v>255</v>
      </c>
      <c r="J145" s="20">
        <v>1</v>
      </c>
      <c r="K145" s="29">
        <v>45712</v>
      </c>
      <c r="L145" s="20" t="s">
        <v>245</v>
      </c>
      <c r="P145" s="94" t="s">
        <v>1398</v>
      </c>
      <c r="Q145" s="20" t="s">
        <v>1401</v>
      </c>
    </row>
    <row r="146" spans="1:17" x14ac:dyDescent="0.3">
      <c r="A146" s="20" t="s">
        <v>877</v>
      </c>
      <c r="B146" s="92">
        <v>91594</v>
      </c>
      <c r="D146" s="20" t="s">
        <v>505</v>
      </c>
      <c r="E146" s="20" t="s">
        <v>504</v>
      </c>
      <c r="F146" s="20" t="s">
        <v>715</v>
      </c>
      <c r="H146" s="94">
        <v>255</v>
      </c>
      <c r="I146" s="94">
        <v>256</v>
      </c>
      <c r="J146" s="20">
        <v>1</v>
      </c>
      <c r="K146" s="29">
        <v>45712</v>
      </c>
      <c r="L146" s="20" t="s">
        <v>245</v>
      </c>
      <c r="P146" s="94" t="s">
        <v>1398</v>
      </c>
      <c r="Q146" s="20" t="s">
        <v>1401</v>
      </c>
    </row>
    <row r="147" spans="1:17" x14ac:dyDescent="0.3">
      <c r="A147" s="20" t="s">
        <v>877</v>
      </c>
      <c r="B147" s="92">
        <v>91595</v>
      </c>
      <c r="D147" s="20" t="s">
        <v>505</v>
      </c>
      <c r="E147" s="20" t="s">
        <v>504</v>
      </c>
      <c r="F147" s="20" t="s">
        <v>715</v>
      </c>
      <c r="H147" s="94">
        <v>256</v>
      </c>
      <c r="I147" s="94">
        <v>257</v>
      </c>
      <c r="J147" s="20">
        <v>1</v>
      </c>
      <c r="K147" s="29">
        <v>45712</v>
      </c>
      <c r="L147" s="20" t="s">
        <v>245</v>
      </c>
      <c r="P147" s="94" t="s">
        <v>1398</v>
      </c>
      <c r="Q147" s="20" t="s">
        <v>1401</v>
      </c>
    </row>
    <row r="148" spans="1:17" x14ac:dyDescent="0.3">
      <c r="A148" s="20" t="s">
        <v>877</v>
      </c>
      <c r="B148" s="92">
        <v>91596</v>
      </c>
      <c r="D148" s="20" t="s">
        <v>505</v>
      </c>
      <c r="E148" s="20" t="s">
        <v>504</v>
      </c>
      <c r="F148" s="20" t="s">
        <v>715</v>
      </c>
      <c r="H148" s="94">
        <v>257</v>
      </c>
      <c r="I148" s="94">
        <v>258</v>
      </c>
      <c r="J148" s="20">
        <v>1</v>
      </c>
      <c r="K148" s="29">
        <v>45712</v>
      </c>
      <c r="L148" s="20" t="s">
        <v>245</v>
      </c>
      <c r="P148" s="94" t="s">
        <v>1398</v>
      </c>
      <c r="Q148" s="20" t="s">
        <v>1401</v>
      </c>
    </row>
    <row r="149" spans="1:17" x14ac:dyDescent="0.3">
      <c r="A149" s="20" t="s">
        <v>877</v>
      </c>
      <c r="B149" s="92">
        <v>91597</v>
      </c>
      <c r="D149" s="20" t="s">
        <v>505</v>
      </c>
      <c r="E149" s="20" t="s">
        <v>504</v>
      </c>
      <c r="F149" s="20" t="s">
        <v>715</v>
      </c>
      <c r="H149" s="94">
        <v>258</v>
      </c>
      <c r="I149" s="94">
        <v>259</v>
      </c>
      <c r="J149" s="20">
        <v>1</v>
      </c>
      <c r="K149" s="29">
        <v>45712</v>
      </c>
      <c r="L149" s="20" t="s">
        <v>245</v>
      </c>
      <c r="P149" s="94" t="s">
        <v>1398</v>
      </c>
      <c r="Q149" s="20" t="s">
        <v>1401</v>
      </c>
    </row>
    <row r="150" spans="1:17" x14ac:dyDescent="0.3">
      <c r="A150" s="20" t="s">
        <v>877</v>
      </c>
      <c r="B150" s="92">
        <v>91598</v>
      </c>
      <c r="D150" s="20" t="s">
        <v>505</v>
      </c>
      <c r="E150" s="20" t="s">
        <v>504</v>
      </c>
      <c r="F150" s="20" t="s">
        <v>715</v>
      </c>
      <c r="H150" s="94">
        <v>259</v>
      </c>
      <c r="I150" s="94">
        <v>260</v>
      </c>
      <c r="J150" s="20">
        <v>1</v>
      </c>
      <c r="K150" s="29">
        <v>45712</v>
      </c>
      <c r="L150" s="20" t="s">
        <v>245</v>
      </c>
      <c r="P150" s="94" t="s">
        <v>1398</v>
      </c>
      <c r="Q150" s="20" t="s">
        <v>1401</v>
      </c>
    </row>
    <row r="151" spans="1:17" x14ac:dyDescent="0.3">
      <c r="A151" s="20" t="s">
        <v>877</v>
      </c>
      <c r="B151" s="92">
        <v>91599</v>
      </c>
      <c r="D151" s="20" t="s">
        <v>505</v>
      </c>
      <c r="E151" s="20" t="s">
        <v>504</v>
      </c>
      <c r="F151" s="20" t="s">
        <v>715</v>
      </c>
      <c r="H151" s="94">
        <v>260</v>
      </c>
      <c r="I151" s="94">
        <v>261</v>
      </c>
      <c r="J151" s="20">
        <v>1</v>
      </c>
      <c r="K151" s="29">
        <v>45712</v>
      </c>
      <c r="L151" s="20" t="s">
        <v>245</v>
      </c>
      <c r="P151" s="94" t="s">
        <v>1398</v>
      </c>
      <c r="Q151" s="20" t="s">
        <v>1401</v>
      </c>
    </row>
    <row r="152" spans="1:17" x14ac:dyDescent="0.3">
      <c r="A152" s="20" t="s">
        <v>877</v>
      </c>
      <c r="B152" s="92">
        <v>91600</v>
      </c>
      <c r="D152" s="20" t="s">
        <v>505</v>
      </c>
      <c r="E152" s="20" t="s">
        <v>504</v>
      </c>
      <c r="F152" s="20" t="s">
        <v>715</v>
      </c>
      <c r="H152" s="94">
        <v>261</v>
      </c>
      <c r="I152" s="94">
        <v>262</v>
      </c>
      <c r="J152" s="20">
        <v>1</v>
      </c>
      <c r="K152" s="29">
        <v>45712</v>
      </c>
      <c r="L152" s="20" t="s">
        <v>245</v>
      </c>
      <c r="P152" s="94" t="s">
        <v>1398</v>
      </c>
      <c r="Q152" s="20" t="s">
        <v>1401</v>
      </c>
    </row>
    <row r="153" spans="1:17" x14ac:dyDescent="0.3">
      <c r="A153" s="20" t="s">
        <v>877</v>
      </c>
      <c r="B153" s="92">
        <v>91601</v>
      </c>
      <c r="D153" s="20" t="s">
        <v>505</v>
      </c>
      <c r="E153" s="20" t="s">
        <v>504</v>
      </c>
      <c r="F153" s="20" t="s">
        <v>715</v>
      </c>
      <c r="H153" s="94">
        <v>262</v>
      </c>
      <c r="I153" s="94">
        <v>263</v>
      </c>
      <c r="J153" s="20">
        <v>1</v>
      </c>
      <c r="K153" s="29">
        <v>45712</v>
      </c>
      <c r="L153" s="20" t="s">
        <v>245</v>
      </c>
      <c r="P153" s="94" t="s">
        <v>1398</v>
      </c>
      <c r="Q153" s="20" t="s">
        <v>1401</v>
      </c>
    </row>
    <row r="154" spans="1:17" x14ac:dyDescent="0.3">
      <c r="A154" s="20" t="s">
        <v>877</v>
      </c>
      <c r="B154" s="92">
        <v>91602</v>
      </c>
      <c r="D154" s="20" t="s">
        <v>505</v>
      </c>
      <c r="E154" s="20" t="s">
        <v>504</v>
      </c>
      <c r="F154" s="20" t="s">
        <v>715</v>
      </c>
      <c r="H154" s="94">
        <v>263</v>
      </c>
      <c r="I154" s="94">
        <v>264</v>
      </c>
      <c r="J154" s="20">
        <v>1</v>
      </c>
      <c r="K154" s="29">
        <v>45712</v>
      </c>
      <c r="L154" s="20" t="s">
        <v>245</v>
      </c>
      <c r="P154" s="94" t="s">
        <v>1398</v>
      </c>
      <c r="Q154" s="20" t="s">
        <v>1401</v>
      </c>
    </row>
    <row r="155" spans="1:17" x14ac:dyDescent="0.3">
      <c r="A155" s="20" t="s">
        <v>877</v>
      </c>
      <c r="B155" s="92">
        <v>91603</v>
      </c>
      <c r="D155" s="20" t="s">
        <v>505</v>
      </c>
      <c r="E155" s="20" t="s">
        <v>504</v>
      </c>
      <c r="F155" s="20" t="s">
        <v>715</v>
      </c>
      <c r="H155" s="94">
        <v>264</v>
      </c>
      <c r="I155" s="94">
        <v>265</v>
      </c>
      <c r="J155" s="20">
        <v>1</v>
      </c>
      <c r="K155" s="29">
        <v>45712</v>
      </c>
      <c r="L155" s="20" t="s">
        <v>245</v>
      </c>
      <c r="P155" s="94" t="s">
        <v>1398</v>
      </c>
      <c r="Q155" s="20" t="s">
        <v>1401</v>
      </c>
    </row>
    <row r="156" spans="1:17" x14ac:dyDescent="0.3">
      <c r="A156" s="20" t="s">
        <v>877</v>
      </c>
      <c r="B156" s="92">
        <v>91604</v>
      </c>
      <c r="D156" s="20" t="s">
        <v>505</v>
      </c>
      <c r="E156" s="20" t="s">
        <v>504</v>
      </c>
      <c r="F156" s="20" t="s">
        <v>715</v>
      </c>
      <c r="H156" s="94">
        <v>265</v>
      </c>
      <c r="I156" s="94">
        <v>266</v>
      </c>
      <c r="J156" s="20">
        <v>1</v>
      </c>
      <c r="K156" s="29">
        <v>45712</v>
      </c>
      <c r="L156" s="20" t="s">
        <v>245</v>
      </c>
      <c r="P156" s="94" t="s">
        <v>1398</v>
      </c>
      <c r="Q156" s="20" t="s">
        <v>1401</v>
      </c>
    </row>
    <row r="157" spans="1:17" x14ac:dyDescent="0.3">
      <c r="A157" s="20" t="s">
        <v>877</v>
      </c>
      <c r="B157" s="92">
        <v>91605</v>
      </c>
      <c r="D157" s="20" t="s">
        <v>505</v>
      </c>
      <c r="E157" s="20" t="s">
        <v>504</v>
      </c>
      <c r="F157" s="20" t="s">
        <v>715</v>
      </c>
      <c r="H157" s="94">
        <v>266</v>
      </c>
      <c r="I157" s="94">
        <v>267</v>
      </c>
      <c r="J157" s="20">
        <v>1</v>
      </c>
      <c r="K157" s="29">
        <v>45712</v>
      </c>
      <c r="L157" s="20" t="s">
        <v>245</v>
      </c>
      <c r="P157" s="94" t="s">
        <v>1398</v>
      </c>
      <c r="Q157" s="20" t="s">
        <v>1401</v>
      </c>
    </row>
    <row r="158" spans="1:17" x14ac:dyDescent="0.3">
      <c r="A158" s="20" t="s">
        <v>877</v>
      </c>
      <c r="B158" s="92">
        <v>91606</v>
      </c>
      <c r="D158" s="20" t="s">
        <v>505</v>
      </c>
      <c r="E158" s="20" t="s">
        <v>504</v>
      </c>
      <c r="F158" s="20" t="s">
        <v>715</v>
      </c>
      <c r="H158" s="94">
        <v>267</v>
      </c>
      <c r="I158" s="94">
        <v>268</v>
      </c>
      <c r="J158" s="20">
        <v>1</v>
      </c>
      <c r="K158" s="29">
        <v>45712</v>
      </c>
      <c r="L158" s="20" t="s">
        <v>245</v>
      </c>
      <c r="P158" s="94" t="s">
        <v>1398</v>
      </c>
      <c r="Q158" s="20" t="s">
        <v>1401</v>
      </c>
    </row>
    <row r="159" spans="1:17" x14ac:dyDescent="0.3">
      <c r="A159" s="20" t="s">
        <v>877</v>
      </c>
      <c r="B159" s="92">
        <v>91607</v>
      </c>
      <c r="D159" s="20" t="s">
        <v>505</v>
      </c>
      <c r="E159" s="20" t="s">
        <v>504</v>
      </c>
      <c r="F159" s="20" t="s">
        <v>715</v>
      </c>
      <c r="H159" s="94">
        <v>268</v>
      </c>
      <c r="I159" s="94">
        <v>269</v>
      </c>
      <c r="J159" s="20">
        <v>1</v>
      </c>
      <c r="K159" s="29">
        <v>45712</v>
      </c>
      <c r="L159" s="20" t="s">
        <v>245</v>
      </c>
      <c r="P159" s="94" t="s">
        <v>1398</v>
      </c>
      <c r="Q159" s="20" t="s">
        <v>1401</v>
      </c>
    </row>
    <row r="160" spans="1:17" x14ac:dyDescent="0.3">
      <c r="A160" s="20" t="s">
        <v>877</v>
      </c>
      <c r="B160" s="92">
        <v>91608</v>
      </c>
      <c r="D160" s="20" t="s">
        <v>505</v>
      </c>
      <c r="E160" s="20" t="s">
        <v>504</v>
      </c>
      <c r="F160" s="20" t="s">
        <v>715</v>
      </c>
      <c r="H160" s="94">
        <v>269</v>
      </c>
      <c r="I160" s="94">
        <v>270</v>
      </c>
      <c r="J160" s="20">
        <v>1</v>
      </c>
      <c r="K160" s="29">
        <v>45712</v>
      </c>
      <c r="L160" s="20" t="s">
        <v>245</v>
      </c>
      <c r="P160" s="94" t="s">
        <v>1398</v>
      </c>
      <c r="Q160" s="20" t="s">
        <v>1401</v>
      </c>
    </row>
    <row r="161" spans="1:17" x14ac:dyDescent="0.3">
      <c r="A161" s="20" t="s">
        <v>877</v>
      </c>
      <c r="B161" s="92">
        <v>91609</v>
      </c>
      <c r="D161" s="20" t="s">
        <v>505</v>
      </c>
      <c r="E161" s="20" t="s">
        <v>504</v>
      </c>
      <c r="F161" s="20" t="s">
        <v>715</v>
      </c>
      <c r="H161" s="94">
        <v>270</v>
      </c>
      <c r="I161" s="94">
        <v>271</v>
      </c>
      <c r="J161" s="20">
        <v>1</v>
      </c>
      <c r="K161" s="29">
        <v>45712</v>
      </c>
      <c r="L161" s="20" t="s">
        <v>245</v>
      </c>
      <c r="P161" s="94" t="s">
        <v>1398</v>
      </c>
      <c r="Q161" s="20" t="s">
        <v>1401</v>
      </c>
    </row>
    <row r="162" spans="1:17" x14ac:dyDescent="0.3">
      <c r="A162" s="20" t="s">
        <v>877</v>
      </c>
      <c r="B162" s="92">
        <v>91610</v>
      </c>
      <c r="D162" s="20" t="s">
        <v>505</v>
      </c>
      <c r="H162" s="93"/>
      <c r="I162" s="93"/>
      <c r="K162" s="29">
        <v>45712</v>
      </c>
      <c r="L162" s="20" t="s">
        <v>245</v>
      </c>
      <c r="M162" s="20" t="s">
        <v>214</v>
      </c>
      <c r="P162" s="94" t="s">
        <v>1398</v>
      </c>
      <c r="Q162" s="20" t="s">
        <v>1401</v>
      </c>
    </row>
    <row r="163" spans="1:17" x14ac:dyDescent="0.3">
      <c r="A163" s="20" t="s">
        <v>877</v>
      </c>
      <c r="B163" s="92">
        <v>91611</v>
      </c>
      <c r="D163" s="20" t="s">
        <v>505</v>
      </c>
      <c r="E163" s="20" t="s">
        <v>504</v>
      </c>
      <c r="F163" s="20" t="s">
        <v>715</v>
      </c>
      <c r="H163" s="94">
        <v>271</v>
      </c>
      <c r="I163" s="94">
        <v>272</v>
      </c>
      <c r="J163" s="20">
        <v>1</v>
      </c>
      <c r="K163" s="29">
        <v>45712</v>
      </c>
      <c r="L163" s="20" t="s">
        <v>245</v>
      </c>
      <c r="P163" s="94" t="s">
        <v>1398</v>
      </c>
      <c r="Q163" s="20" t="s">
        <v>1401</v>
      </c>
    </row>
    <row r="164" spans="1:17" x14ac:dyDescent="0.3">
      <c r="A164" s="20" t="s">
        <v>877</v>
      </c>
      <c r="B164" s="92">
        <v>91612</v>
      </c>
      <c r="D164" s="20" t="s">
        <v>505</v>
      </c>
      <c r="H164" s="93"/>
      <c r="I164" s="93"/>
      <c r="K164" s="29">
        <v>45712</v>
      </c>
      <c r="L164" s="20" t="s">
        <v>245</v>
      </c>
      <c r="M164" s="20" t="s">
        <v>563</v>
      </c>
      <c r="N164" s="20">
        <v>91611</v>
      </c>
      <c r="P164" s="94" t="s">
        <v>1398</v>
      </c>
      <c r="Q164" s="20" t="s">
        <v>1401</v>
      </c>
    </row>
    <row r="165" spans="1:17" x14ac:dyDescent="0.3">
      <c r="A165" s="20" t="s">
        <v>877</v>
      </c>
      <c r="B165" s="92">
        <v>91613</v>
      </c>
      <c r="D165" s="20" t="s">
        <v>505</v>
      </c>
      <c r="E165" s="20" t="s">
        <v>504</v>
      </c>
      <c r="F165" s="20" t="s">
        <v>715</v>
      </c>
      <c r="H165" s="94">
        <v>272</v>
      </c>
      <c r="I165" s="94">
        <v>273</v>
      </c>
      <c r="J165" s="20">
        <v>1</v>
      </c>
      <c r="K165" s="29">
        <v>45712</v>
      </c>
      <c r="L165" s="20" t="s">
        <v>245</v>
      </c>
      <c r="P165" s="94" t="s">
        <v>1398</v>
      </c>
      <c r="Q165" s="20" t="s">
        <v>1401</v>
      </c>
    </row>
    <row r="166" spans="1:17" x14ac:dyDescent="0.3">
      <c r="A166" s="20" t="s">
        <v>877</v>
      </c>
      <c r="B166" s="92">
        <v>91614</v>
      </c>
      <c r="D166" s="20" t="s">
        <v>505</v>
      </c>
      <c r="E166" s="20" t="s">
        <v>504</v>
      </c>
      <c r="F166" s="20" t="s">
        <v>715</v>
      </c>
      <c r="H166" s="94">
        <v>273</v>
      </c>
      <c r="I166" s="94">
        <v>274</v>
      </c>
      <c r="J166" s="20">
        <v>1</v>
      </c>
      <c r="K166" s="29">
        <v>45712</v>
      </c>
      <c r="L166" s="20" t="s">
        <v>245</v>
      </c>
      <c r="P166" s="94" t="s">
        <v>1398</v>
      </c>
      <c r="Q166" s="20" t="s">
        <v>1401</v>
      </c>
    </row>
    <row r="167" spans="1:17" x14ac:dyDescent="0.3">
      <c r="A167" s="20" t="s">
        <v>877</v>
      </c>
      <c r="B167" s="92">
        <v>91615</v>
      </c>
      <c r="D167" s="20" t="s">
        <v>505</v>
      </c>
      <c r="E167" s="20" t="s">
        <v>504</v>
      </c>
      <c r="F167" s="20" t="s">
        <v>715</v>
      </c>
      <c r="H167" s="94">
        <v>274</v>
      </c>
      <c r="I167" s="94">
        <v>275</v>
      </c>
      <c r="J167" s="20">
        <v>1</v>
      </c>
      <c r="K167" s="29">
        <v>45712</v>
      </c>
      <c r="L167" s="20" t="s">
        <v>245</v>
      </c>
      <c r="P167" s="94" t="s">
        <v>1398</v>
      </c>
      <c r="Q167" s="20" t="s">
        <v>1401</v>
      </c>
    </row>
    <row r="168" spans="1:17" x14ac:dyDescent="0.3">
      <c r="A168" s="20" t="s">
        <v>877</v>
      </c>
      <c r="B168" s="92">
        <v>91616</v>
      </c>
      <c r="D168" s="20" t="s">
        <v>505</v>
      </c>
      <c r="E168" s="20" t="s">
        <v>504</v>
      </c>
      <c r="F168" s="20" t="s">
        <v>715</v>
      </c>
      <c r="H168" s="94">
        <v>275</v>
      </c>
      <c r="I168" s="94">
        <v>276</v>
      </c>
      <c r="J168" s="20">
        <v>1</v>
      </c>
      <c r="K168" s="29">
        <v>45712</v>
      </c>
      <c r="L168" s="20" t="s">
        <v>245</v>
      </c>
      <c r="P168" s="94" t="s">
        <v>1398</v>
      </c>
      <c r="Q168" s="20" t="s">
        <v>1401</v>
      </c>
    </row>
    <row r="169" spans="1:17" x14ac:dyDescent="0.3">
      <c r="A169" s="20" t="s">
        <v>877</v>
      </c>
      <c r="B169" s="92">
        <v>91617</v>
      </c>
      <c r="D169" s="20" t="s">
        <v>505</v>
      </c>
      <c r="E169" s="20" t="s">
        <v>504</v>
      </c>
      <c r="F169" s="20" t="s">
        <v>715</v>
      </c>
      <c r="H169" s="94">
        <v>276</v>
      </c>
      <c r="I169" s="94">
        <v>277</v>
      </c>
      <c r="J169" s="20">
        <v>1</v>
      </c>
      <c r="K169" s="29">
        <v>45712</v>
      </c>
      <c r="L169" s="20" t="s">
        <v>245</v>
      </c>
      <c r="P169" s="94" t="s">
        <v>1398</v>
      </c>
      <c r="Q169" s="20" t="s">
        <v>1401</v>
      </c>
    </row>
    <row r="170" spans="1:17" x14ac:dyDescent="0.3">
      <c r="A170" s="20" t="s">
        <v>877</v>
      </c>
      <c r="B170" s="92">
        <v>91618</v>
      </c>
      <c r="D170" s="20" t="s">
        <v>505</v>
      </c>
      <c r="E170" s="20" t="s">
        <v>504</v>
      </c>
      <c r="F170" s="20" t="s">
        <v>715</v>
      </c>
      <c r="H170" s="94">
        <v>277</v>
      </c>
      <c r="I170" s="94">
        <v>278</v>
      </c>
      <c r="J170" s="20">
        <v>1</v>
      </c>
      <c r="K170" s="29">
        <v>45712</v>
      </c>
      <c r="L170" s="20" t="s">
        <v>245</v>
      </c>
      <c r="P170" s="94" t="s">
        <v>1398</v>
      </c>
      <c r="Q170" s="20" t="s">
        <v>1401</v>
      </c>
    </row>
    <row r="171" spans="1:17" x14ac:dyDescent="0.3">
      <c r="A171" s="20" t="s">
        <v>877</v>
      </c>
      <c r="B171" s="92">
        <v>91619</v>
      </c>
      <c r="D171" s="20" t="s">
        <v>505</v>
      </c>
      <c r="E171" s="20" t="s">
        <v>504</v>
      </c>
      <c r="F171" s="20" t="s">
        <v>715</v>
      </c>
      <c r="H171" s="94">
        <v>278</v>
      </c>
      <c r="I171" s="94">
        <v>279</v>
      </c>
      <c r="J171" s="20">
        <v>1</v>
      </c>
      <c r="K171" s="29">
        <v>45712</v>
      </c>
      <c r="L171" s="20" t="s">
        <v>245</v>
      </c>
      <c r="P171" s="94" t="s">
        <v>1398</v>
      </c>
      <c r="Q171" s="20" t="s">
        <v>1401</v>
      </c>
    </row>
    <row r="172" spans="1:17" x14ac:dyDescent="0.3">
      <c r="A172" s="20" t="s">
        <v>877</v>
      </c>
      <c r="B172" s="92">
        <v>91620</v>
      </c>
      <c r="D172" s="20" t="s">
        <v>505</v>
      </c>
      <c r="E172" s="20" t="s">
        <v>504</v>
      </c>
      <c r="F172" s="20" t="s">
        <v>715</v>
      </c>
      <c r="H172" s="94">
        <v>279</v>
      </c>
      <c r="I172" s="94">
        <v>280</v>
      </c>
      <c r="J172" s="20">
        <v>1</v>
      </c>
      <c r="K172" s="29">
        <v>45712</v>
      </c>
      <c r="L172" s="20" t="s">
        <v>245</v>
      </c>
      <c r="P172" s="94" t="s">
        <v>1398</v>
      </c>
      <c r="Q172" s="20" t="s">
        <v>1401</v>
      </c>
    </row>
    <row r="173" spans="1:17" x14ac:dyDescent="0.3">
      <c r="A173" s="20" t="s">
        <v>877</v>
      </c>
      <c r="B173" s="92">
        <v>91621</v>
      </c>
      <c r="D173" s="20" t="s">
        <v>505</v>
      </c>
      <c r="E173" s="20" t="s">
        <v>504</v>
      </c>
      <c r="F173" s="20" t="s">
        <v>715</v>
      </c>
      <c r="H173" s="94">
        <v>280</v>
      </c>
      <c r="I173" s="94">
        <v>281</v>
      </c>
      <c r="J173" s="20">
        <v>1</v>
      </c>
      <c r="K173" s="29">
        <v>45712</v>
      </c>
      <c r="L173" s="20" t="s">
        <v>245</v>
      </c>
      <c r="P173" s="94" t="s">
        <v>1398</v>
      </c>
      <c r="Q173" s="20" t="s">
        <v>1401</v>
      </c>
    </row>
    <row r="174" spans="1:17" x14ac:dyDescent="0.3">
      <c r="A174" s="20" t="s">
        <v>877</v>
      </c>
      <c r="B174" s="92">
        <v>91622</v>
      </c>
      <c r="D174" s="20" t="s">
        <v>505</v>
      </c>
      <c r="E174" s="20" t="s">
        <v>504</v>
      </c>
      <c r="F174" s="20" t="s">
        <v>715</v>
      </c>
      <c r="H174" s="94">
        <v>281</v>
      </c>
      <c r="I174" s="94">
        <v>282</v>
      </c>
      <c r="J174" s="20">
        <v>1</v>
      </c>
      <c r="K174" s="29">
        <v>45712</v>
      </c>
      <c r="L174" s="20" t="s">
        <v>245</v>
      </c>
      <c r="P174" s="94" t="s">
        <v>1398</v>
      </c>
      <c r="Q174" s="20" t="s">
        <v>1401</v>
      </c>
    </row>
    <row r="175" spans="1:17" x14ac:dyDescent="0.3">
      <c r="A175" s="20" t="s">
        <v>877</v>
      </c>
      <c r="B175" s="92">
        <v>91623</v>
      </c>
      <c r="D175" s="20" t="s">
        <v>505</v>
      </c>
      <c r="E175" s="20" t="s">
        <v>504</v>
      </c>
      <c r="F175" s="20" t="s">
        <v>715</v>
      </c>
      <c r="H175" s="94">
        <v>282</v>
      </c>
      <c r="I175" s="94">
        <v>283</v>
      </c>
      <c r="J175" s="20">
        <v>1</v>
      </c>
      <c r="K175" s="29">
        <v>45712</v>
      </c>
      <c r="L175" s="20" t="s">
        <v>245</v>
      </c>
      <c r="P175" s="94" t="s">
        <v>1398</v>
      </c>
      <c r="Q175" s="20" t="s">
        <v>1401</v>
      </c>
    </row>
    <row r="176" spans="1:17" x14ac:dyDescent="0.3">
      <c r="A176" s="20" t="s">
        <v>877</v>
      </c>
      <c r="B176" s="92">
        <v>91624</v>
      </c>
      <c r="D176" s="20" t="s">
        <v>505</v>
      </c>
      <c r="E176" s="20" t="s">
        <v>504</v>
      </c>
      <c r="F176" s="20" t="s">
        <v>715</v>
      </c>
      <c r="H176" s="94">
        <v>283</v>
      </c>
      <c r="I176" s="94">
        <v>284</v>
      </c>
      <c r="J176" s="20">
        <v>1</v>
      </c>
      <c r="K176" s="29">
        <v>45712</v>
      </c>
      <c r="L176" s="20" t="s">
        <v>245</v>
      </c>
      <c r="P176" s="94" t="s">
        <v>1398</v>
      </c>
      <c r="Q176" s="20" t="s">
        <v>1401</v>
      </c>
    </row>
    <row r="177" spans="1:17" x14ac:dyDescent="0.3">
      <c r="A177" s="20" t="s">
        <v>877</v>
      </c>
      <c r="B177" s="92">
        <v>91625</v>
      </c>
      <c r="D177" s="20" t="s">
        <v>505</v>
      </c>
      <c r="E177" s="20" t="s">
        <v>504</v>
      </c>
      <c r="F177" s="20" t="s">
        <v>715</v>
      </c>
      <c r="H177" s="94">
        <v>284</v>
      </c>
      <c r="I177" s="94">
        <v>285</v>
      </c>
      <c r="J177" s="20">
        <v>1</v>
      </c>
      <c r="K177" s="29">
        <v>45712</v>
      </c>
      <c r="L177" s="20" t="s">
        <v>245</v>
      </c>
      <c r="P177" s="94" t="s">
        <v>1398</v>
      </c>
      <c r="Q177" s="20" t="s">
        <v>1401</v>
      </c>
    </row>
    <row r="178" spans="1:17" x14ac:dyDescent="0.3">
      <c r="A178" s="20" t="s">
        <v>877</v>
      </c>
      <c r="B178" s="92">
        <v>91626</v>
      </c>
      <c r="D178" s="20" t="s">
        <v>505</v>
      </c>
      <c r="E178" s="20" t="s">
        <v>504</v>
      </c>
      <c r="F178" s="20" t="s">
        <v>715</v>
      </c>
      <c r="H178" s="94">
        <v>285</v>
      </c>
      <c r="I178" s="94">
        <v>286</v>
      </c>
      <c r="J178" s="20">
        <v>1</v>
      </c>
      <c r="K178" s="29">
        <v>45712</v>
      </c>
      <c r="L178" s="20" t="s">
        <v>245</v>
      </c>
      <c r="P178" s="94" t="s">
        <v>1398</v>
      </c>
      <c r="Q178" s="20" t="s">
        <v>1401</v>
      </c>
    </row>
    <row r="179" spans="1:17" x14ac:dyDescent="0.3">
      <c r="A179" s="20" t="s">
        <v>877</v>
      </c>
      <c r="B179" s="92">
        <v>91627</v>
      </c>
      <c r="D179" s="20" t="s">
        <v>505</v>
      </c>
      <c r="E179" s="20" t="s">
        <v>504</v>
      </c>
      <c r="F179" s="20" t="s">
        <v>715</v>
      </c>
      <c r="H179" s="94">
        <v>286</v>
      </c>
      <c r="I179" s="94">
        <v>287</v>
      </c>
      <c r="J179" s="20">
        <v>1</v>
      </c>
      <c r="K179" s="29">
        <v>45712</v>
      </c>
      <c r="L179" s="20" t="s">
        <v>245</v>
      </c>
      <c r="P179" s="94" t="s">
        <v>1398</v>
      </c>
      <c r="Q179" s="20" t="s">
        <v>1401</v>
      </c>
    </row>
    <row r="180" spans="1:17" x14ac:dyDescent="0.3">
      <c r="A180" s="20" t="s">
        <v>877</v>
      </c>
      <c r="B180" s="92">
        <v>91628</v>
      </c>
      <c r="D180" s="20" t="s">
        <v>505</v>
      </c>
      <c r="E180" s="20" t="s">
        <v>504</v>
      </c>
      <c r="F180" s="20" t="s">
        <v>715</v>
      </c>
      <c r="H180" s="94">
        <v>287</v>
      </c>
      <c r="I180" s="94">
        <v>288</v>
      </c>
      <c r="J180" s="20">
        <v>1</v>
      </c>
      <c r="K180" s="29">
        <v>45712</v>
      </c>
      <c r="L180" s="20" t="s">
        <v>245</v>
      </c>
      <c r="P180" s="94" t="s">
        <v>1398</v>
      </c>
      <c r="Q180" s="20" t="s">
        <v>1401</v>
      </c>
    </row>
    <row r="181" spans="1:17" x14ac:dyDescent="0.3">
      <c r="A181" s="20" t="s">
        <v>877</v>
      </c>
      <c r="B181" s="92">
        <v>91629</v>
      </c>
      <c r="D181" s="20" t="s">
        <v>505</v>
      </c>
      <c r="E181" s="20" t="s">
        <v>504</v>
      </c>
      <c r="F181" s="20" t="s">
        <v>715</v>
      </c>
      <c r="H181" s="94">
        <v>288</v>
      </c>
      <c r="I181" s="94">
        <v>289</v>
      </c>
      <c r="J181" s="20">
        <v>1</v>
      </c>
      <c r="K181" s="29">
        <v>45712</v>
      </c>
      <c r="L181" s="20" t="s">
        <v>245</v>
      </c>
      <c r="P181" s="94" t="s">
        <v>1398</v>
      </c>
      <c r="Q181" s="20" t="s">
        <v>1401</v>
      </c>
    </row>
    <row r="182" spans="1:17" x14ac:dyDescent="0.3">
      <c r="A182" s="20" t="s">
        <v>877</v>
      </c>
      <c r="B182" s="92">
        <v>91630</v>
      </c>
      <c r="D182" s="20" t="s">
        <v>505</v>
      </c>
      <c r="E182" s="20" t="s">
        <v>504</v>
      </c>
      <c r="F182" s="20" t="s">
        <v>715</v>
      </c>
      <c r="H182" s="94">
        <v>289</v>
      </c>
      <c r="I182" s="94">
        <v>290</v>
      </c>
      <c r="J182" s="20">
        <v>1</v>
      </c>
      <c r="K182" s="29">
        <v>45712</v>
      </c>
      <c r="L182" s="20" t="s">
        <v>245</v>
      </c>
      <c r="P182" s="94" t="s">
        <v>1398</v>
      </c>
      <c r="Q182" s="20" t="s">
        <v>1401</v>
      </c>
    </row>
    <row r="183" spans="1:17" x14ac:dyDescent="0.3">
      <c r="A183" s="20" t="s">
        <v>877</v>
      </c>
      <c r="B183" s="92">
        <v>91631</v>
      </c>
      <c r="D183" s="20" t="s">
        <v>505</v>
      </c>
      <c r="E183" s="20" t="s">
        <v>504</v>
      </c>
      <c r="F183" s="20" t="s">
        <v>715</v>
      </c>
      <c r="H183" s="94">
        <v>290</v>
      </c>
      <c r="I183" s="94">
        <v>291</v>
      </c>
      <c r="J183" s="20">
        <v>1</v>
      </c>
      <c r="K183" s="29">
        <v>45712</v>
      </c>
      <c r="L183" s="20" t="s">
        <v>245</v>
      </c>
      <c r="P183" s="94" t="s">
        <v>1398</v>
      </c>
      <c r="Q183" s="20" t="s">
        <v>1401</v>
      </c>
    </row>
    <row r="184" spans="1:17" x14ac:dyDescent="0.3">
      <c r="A184" s="20" t="s">
        <v>877</v>
      </c>
      <c r="B184" s="92">
        <v>91632</v>
      </c>
      <c r="D184" s="20" t="s">
        <v>505</v>
      </c>
      <c r="E184" s="20" t="s">
        <v>504</v>
      </c>
      <c r="F184" s="20" t="s">
        <v>715</v>
      </c>
      <c r="H184" s="94">
        <v>291</v>
      </c>
      <c r="I184" s="94">
        <v>292</v>
      </c>
      <c r="J184" s="20">
        <v>1</v>
      </c>
      <c r="K184" s="29">
        <v>45712</v>
      </c>
      <c r="L184" s="20" t="s">
        <v>245</v>
      </c>
      <c r="P184" s="94" t="s">
        <v>1398</v>
      </c>
      <c r="Q184" s="20" t="s">
        <v>1401</v>
      </c>
    </row>
    <row r="185" spans="1:17" x14ac:dyDescent="0.3">
      <c r="A185" s="20" t="s">
        <v>877</v>
      </c>
      <c r="B185" s="92">
        <v>91633</v>
      </c>
      <c r="D185" s="20" t="s">
        <v>505</v>
      </c>
      <c r="H185" s="93"/>
      <c r="I185" s="93"/>
      <c r="K185" s="29">
        <v>45712</v>
      </c>
      <c r="L185" s="20" t="s">
        <v>245</v>
      </c>
      <c r="M185" s="20" t="s">
        <v>209</v>
      </c>
      <c r="P185" s="94" t="s">
        <v>1398</v>
      </c>
      <c r="Q185" s="20" t="s">
        <v>1401</v>
      </c>
    </row>
    <row r="186" spans="1:17" x14ac:dyDescent="0.3">
      <c r="A186" s="20" t="s">
        <v>877</v>
      </c>
      <c r="B186" s="92">
        <v>91634</v>
      </c>
      <c r="D186" s="20" t="s">
        <v>505</v>
      </c>
      <c r="E186" s="20" t="s">
        <v>504</v>
      </c>
      <c r="F186" s="20" t="s">
        <v>715</v>
      </c>
      <c r="H186" s="94">
        <v>292</v>
      </c>
      <c r="I186" s="94">
        <v>293</v>
      </c>
      <c r="J186" s="20">
        <v>1</v>
      </c>
      <c r="K186" s="29">
        <v>45712</v>
      </c>
      <c r="L186" s="20" t="s">
        <v>245</v>
      </c>
      <c r="P186" s="94" t="s">
        <v>1398</v>
      </c>
      <c r="Q186" s="20" t="s">
        <v>1401</v>
      </c>
    </row>
    <row r="187" spans="1:17" x14ac:dyDescent="0.3">
      <c r="A187" s="20" t="s">
        <v>877</v>
      </c>
      <c r="B187" s="92">
        <v>91635</v>
      </c>
      <c r="D187" s="20" t="s">
        <v>505</v>
      </c>
      <c r="E187" s="20" t="s">
        <v>504</v>
      </c>
      <c r="F187" s="20" t="s">
        <v>715</v>
      </c>
      <c r="H187" s="94">
        <v>293</v>
      </c>
      <c r="I187" s="94">
        <v>294</v>
      </c>
      <c r="J187" s="20">
        <v>1</v>
      </c>
      <c r="K187" s="29">
        <v>45712</v>
      </c>
      <c r="L187" s="20" t="s">
        <v>245</v>
      </c>
      <c r="P187" s="94" t="s">
        <v>1398</v>
      </c>
      <c r="Q187" s="20" t="s">
        <v>1401</v>
      </c>
    </row>
    <row r="188" spans="1:17" x14ac:dyDescent="0.3">
      <c r="A188" s="20" t="s">
        <v>877</v>
      </c>
      <c r="B188" s="92">
        <v>91636</v>
      </c>
      <c r="D188" s="20" t="s">
        <v>505</v>
      </c>
      <c r="E188" s="20" t="s">
        <v>504</v>
      </c>
      <c r="F188" s="20" t="s">
        <v>715</v>
      </c>
      <c r="H188" s="94">
        <v>294</v>
      </c>
      <c r="I188" s="94">
        <v>295</v>
      </c>
      <c r="J188" s="20">
        <v>1</v>
      </c>
      <c r="K188" s="29">
        <v>45712</v>
      </c>
      <c r="L188" s="20" t="s">
        <v>245</v>
      </c>
      <c r="P188" s="94" t="s">
        <v>1398</v>
      </c>
      <c r="Q188" s="20" t="s">
        <v>1401</v>
      </c>
    </row>
    <row r="189" spans="1:17" x14ac:dyDescent="0.3">
      <c r="A189" s="20" t="s">
        <v>877</v>
      </c>
      <c r="B189" s="92">
        <v>91637</v>
      </c>
      <c r="D189" s="20" t="s">
        <v>505</v>
      </c>
      <c r="E189" s="20" t="s">
        <v>504</v>
      </c>
      <c r="F189" s="20" t="s">
        <v>715</v>
      </c>
      <c r="H189" s="94">
        <v>295</v>
      </c>
      <c r="I189" s="94">
        <v>296</v>
      </c>
      <c r="J189" s="20">
        <v>1</v>
      </c>
      <c r="K189" s="29">
        <v>45712</v>
      </c>
      <c r="L189" s="20" t="s">
        <v>245</v>
      </c>
      <c r="P189" s="94" t="s">
        <v>1398</v>
      </c>
      <c r="Q189" s="20" t="s">
        <v>1401</v>
      </c>
    </row>
    <row r="190" spans="1:17" x14ac:dyDescent="0.3">
      <c r="A190" s="20" t="s">
        <v>877</v>
      </c>
      <c r="B190" s="92">
        <v>91638</v>
      </c>
      <c r="D190" s="20" t="s">
        <v>505</v>
      </c>
      <c r="E190" s="20" t="s">
        <v>504</v>
      </c>
      <c r="F190" s="20" t="s">
        <v>715</v>
      </c>
      <c r="H190" s="94">
        <v>296</v>
      </c>
      <c r="I190" s="94">
        <v>297</v>
      </c>
      <c r="J190" s="20">
        <v>1</v>
      </c>
      <c r="K190" s="29">
        <v>45712</v>
      </c>
      <c r="L190" s="20" t="s">
        <v>245</v>
      </c>
      <c r="P190" s="94" t="s">
        <v>1398</v>
      </c>
      <c r="Q190" s="20" t="s">
        <v>1401</v>
      </c>
    </row>
    <row r="191" spans="1:17" x14ac:dyDescent="0.3">
      <c r="A191" s="20" t="s">
        <v>877</v>
      </c>
      <c r="B191" s="92">
        <v>91639</v>
      </c>
      <c r="D191" s="20" t="s">
        <v>505</v>
      </c>
      <c r="E191" s="20" t="s">
        <v>504</v>
      </c>
      <c r="F191" s="20" t="s">
        <v>715</v>
      </c>
      <c r="H191" s="94">
        <v>297</v>
      </c>
      <c r="I191" s="94">
        <v>298</v>
      </c>
      <c r="J191" s="20">
        <v>1</v>
      </c>
      <c r="K191" s="29">
        <v>45712</v>
      </c>
      <c r="L191" s="20" t="s">
        <v>245</v>
      </c>
      <c r="P191" s="94" t="s">
        <v>1398</v>
      </c>
      <c r="Q191" s="20" t="s">
        <v>1401</v>
      </c>
    </row>
    <row r="192" spans="1:17" x14ac:dyDescent="0.3">
      <c r="A192" s="20" t="s">
        <v>877</v>
      </c>
      <c r="B192" s="92">
        <v>91640</v>
      </c>
      <c r="D192" s="20" t="s">
        <v>505</v>
      </c>
      <c r="E192" s="20" t="s">
        <v>504</v>
      </c>
      <c r="F192" s="20" t="s">
        <v>715</v>
      </c>
      <c r="H192" s="94">
        <v>298</v>
      </c>
      <c r="I192" s="94">
        <v>299</v>
      </c>
      <c r="J192" s="20">
        <v>1</v>
      </c>
      <c r="K192" s="29">
        <v>45712</v>
      </c>
      <c r="L192" s="20" t="s">
        <v>245</v>
      </c>
      <c r="P192" s="94" t="s">
        <v>1398</v>
      </c>
      <c r="Q192" s="20" t="s">
        <v>1401</v>
      </c>
    </row>
    <row r="193" spans="1:17" x14ac:dyDescent="0.3">
      <c r="A193" s="20" t="s">
        <v>877</v>
      </c>
      <c r="B193" s="92">
        <v>91641</v>
      </c>
      <c r="D193" s="20" t="s">
        <v>505</v>
      </c>
      <c r="E193" s="20" t="s">
        <v>504</v>
      </c>
      <c r="F193" s="20" t="s">
        <v>715</v>
      </c>
      <c r="H193" s="94">
        <v>299</v>
      </c>
      <c r="I193" s="94">
        <v>300</v>
      </c>
      <c r="J193" s="20">
        <v>1</v>
      </c>
      <c r="K193" s="29">
        <v>45712</v>
      </c>
      <c r="L193" s="20" t="s">
        <v>245</v>
      </c>
      <c r="P193" s="94" t="s">
        <v>1398</v>
      </c>
      <c r="Q193" s="20" t="s">
        <v>1401</v>
      </c>
    </row>
    <row r="194" spans="1:17" x14ac:dyDescent="0.3">
      <c r="A194" s="20" t="s">
        <v>877</v>
      </c>
      <c r="B194" s="92">
        <v>91642</v>
      </c>
      <c r="D194" s="20" t="s">
        <v>505</v>
      </c>
      <c r="E194" s="20" t="s">
        <v>504</v>
      </c>
      <c r="F194" s="20" t="s">
        <v>715</v>
      </c>
      <c r="H194" s="94">
        <v>300</v>
      </c>
      <c r="I194" s="94">
        <v>301</v>
      </c>
      <c r="J194" s="20">
        <v>1</v>
      </c>
      <c r="K194" s="29">
        <v>45712</v>
      </c>
      <c r="L194" s="20" t="s">
        <v>245</v>
      </c>
      <c r="P194" s="94" t="s">
        <v>1398</v>
      </c>
      <c r="Q194" s="20" t="s">
        <v>1401</v>
      </c>
    </row>
    <row r="195" spans="1:17" x14ac:dyDescent="0.3">
      <c r="A195" s="20" t="s">
        <v>877</v>
      </c>
      <c r="B195" s="92">
        <v>91643</v>
      </c>
      <c r="D195" s="20" t="s">
        <v>505</v>
      </c>
      <c r="E195" s="20" t="s">
        <v>504</v>
      </c>
      <c r="F195" s="20" t="s">
        <v>715</v>
      </c>
      <c r="H195" s="94">
        <v>301</v>
      </c>
      <c r="I195" s="94">
        <v>302</v>
      </c>
      <c r="J195" s="20">
        <v>1</v>
      </c>
      <c r="K195" s="29">
        <v>45712</v>
      </c>
      <c r="L195" s="20" t="s">
        <v>245</v>
      </c>
      <c r="P195" s="94" t="s">
        <v>1398</v>
      </c>
      <c r="Q195" s="20" t="s">
        <v>1401</v>
      </c>
    </row>
    <row r="196" spans="1:17" x14ac:dyDescent="0.3">
      <c r="A196" s="20" t="s">
        <v>877</v>
      </c>
      <c r="B196" s="92">
        <v>91644</v>
      </c>
      <c r="D196" s="20" t="s">
        <v>505</v>
      </c>
      <c r="E196" s="20" t="s">
        <v>504</v>
      </c>
      <c r="F196" s="20" t="s">
        <v>715</v>
      </c>
      <c r="H196" s="94">
        <v>302</v>
      </c>
      <c r="I196" s="94">
        <v>303</v>
      </c>
      <c r="J196" s="20">
        <v>1</v>
      </c>
      <c r="K196" s="29">
        <v>45712</v>
      </c>
      <c r="L196" s="20" t="s">
        <v>245</v>
      </c>
      <c r="P196" s="94" t="s">
        <v>1398</v>
      </c>
      <c r="Q196" s="20" t="s">
        <v>1401</v>
      </c>
    </row>
    <row r="197" spans="1:17" x14ac:dyDescent="0.3">
      <c r="A197" s="20" t="s">
        <v>877</v>
      </c>
      <c r="B197" s="92">
        <v>91645</v>
      </c>
      <c r="D197" s="20" t="s">
        <v>505</v>
      </c>
      <c r="E197" s="20" t="s">
        <v>504</v>
      </c>
      <c r="F197" s="20" t="s">
        <v>715</v>
      </c>
      <c r="H197" s="94">
        <v>303</v>
      </c>
      <c r="I197" s="94">
        <v>304</v>
      </c>
      <c r="J197" s="20">
        <v>1</v>
      </c>
      <c r="K197" s="29">
        <v>45712</v>
      </c>
      <c r="L197" s="20" t="s">
        <v>245</v>
      </c>
      <c r="P197" s="94" t="s">
        <v>1398</v>
      </c>
      <c r="Q197" s="20" t="s">
        <v>1401</v>
      </c>
    </row>
    <row r="198" spans="1:17" x14ac:dyDescent="0.3">
      <c r="A198" s="20" t="s">
        <v>877</v>
      </c>
      <c r="B198" s="92">
        <v>91646</v>
      </c>
      <c r="D198" s="20" t="s">
        <v>505</v>
      </c>
      <c r="E198" s="20" t="s">
        <v>504</v>
      </c>
      <c r="F198" s="20" t="s">
        <v>715</v>
      </c>
      <c r="H198" s="94">
        <v>304</v>
      </c>
      <c r="I198" s="94">
        <v>305</v>
      </c>
      <c r="J198" s="20">
        <v>1</v>
      </c>
      <c r="K198" s="29">
        <v>45712</v>
      </c>
      <c r="L198" s="20" t="s">
        <v>245</v>
      </c>
      <c r="P198" s="94" t="s">
        <v>1398</v>
      </c>
      <c r="Q198" s="20" t="s">
        <v>1401</v>
      </c>
    </row>
    <row r="199" spans="1:17" x14ac:dyDescent="0.3">
      <c r="A199" s="20" t="s">
        <v>877</v>
      </c>
      <c r="B199" s="92">
        <v>91647</v>
      </c>
      <c r="D199" s="20" t="s">
        <v>505</v>
      </c>
      <c r="E199" s="20" t="s">
        <v>504</v>
      </c>
      <c r="F199" s="20" t="s">
        <v>715</v>
      </c>
      <c r="H199" s="94">
        <v>305</v>
      </c>
      <c r="I199" s="94">
        <v>306</v>
      </c>
      <c r="J199" s="20">
        <v>1</v>
      </c>
      <c r="K199" s="29">
        <v>45712</v>
      </c>
      <c r="L199" s="20" t="s">
        <v>245</v>
      </c>
      <c r="P199" s="94" t="s">
        <v>1398</v>
      </c>
      <c r="Q199" s="20" t="s">
        <v>1401</v>
      </c>
    </row>
    <row r="200" spans="1:17" x14ac:dyDescent="0.3">
      <c r="A200" s="20" t="s">
        <v>877</v>
      </c>
      <c r="B200" s="92">
        <v>91648</v>
      </c>
      <c r="D200" s="20" t="s">
        <v>505</v>
      </c>
      <c r="E200" s="20" t="s">
        <v>504</v>
      </c>
      <c r="F200" s="20" t="s">
        <v>715</v>
      </c>
      <c r="H200" s="94">
        <v>306</v>
      </c>
      <c r="I200" s="94">
        <v>307</v>
      </c>
      <c r="J200" s="20">
        <v>1</v>
      </c>
      <c r="K200" s="29">
        <v>45712</v>
      </c>
      <c r="L200" s="20" t="s">
        <v>245</v>
      </c>
      <c r="P200" s="94" t="s">
        <v>1398</v>
      </c>
      <c r="Q200" s="20" t="s">
        <v>1401</v>
      </c>
    </row>
    <row r="201" spans="1:17" x14ac:dyDescent="0.3">
      <c r="A201" s="20" t="s">
        <v>877</v>
      </c>
      <c r="B201" s="92">
        <v>91649</v>
      </c>
      <c r="D201" s="20" t="s">
        <v>505</v>
      </c>
      <c r="E201" s="20" t="s">
        <v>504</v>
      </c>
      <c r="F201" s="20" t="s">
        <v>715</v>
      </c>
      <c r="H201" s="94">
        <v>307</v>
      </c>
      <c r="I201" s="94">
        <v>308</v>
      </c>
      <c r="J201" s="20">
        <v>1</v>
      </c>
      <c r="K201" s="29">
        <v>45712</v>
      </c>
      <c r="L201" s="20" t="s">
        <v>245</v>
      </c>
      <c r="P201" s="94" t="s">
        <v>1398</v>
      </c>
      <c r="Q201" s="20" t="s">
        <v>1401</v>
      </c>
    </row>
    <row r="202" spans="1:17" x14ac:dyDescent="0.3">
      <c r="A202" s="20" t="s">
        <v>877</v>
      </c>
      <c r="B202" s="92">
        <v>91650</v>
      </c>
      <c r="D202" s="20" t="s">
        <v>505</v>
      </c>
      <c r="E202" s="20" t="s">
        <v>504</v>
      </c>
      <c r="F202" s="20" t="s">
        <v>715</v>
      </c>
      <c r="H202" s="94">
        <v>308</v>
      </c>
      <c r="I202" s="94">
        <v>309</v>
      </c>
      <c r="J202" s="20">
        <v>1</v>
      </c>
      <c r="K202" s="29">
        <v>45712</v>
      </c>
      <c r="L202" s="20" t="s">
        <v>245</v>
      </c>
      <c r="P202" s="94" t="s">
        <v>1398</v>
      </c>
      <c r="Q202" s="20" t="s">
        <v>1401</v>
      </c>
    </row>
    <row r="203" spans="1:17" x14ac:dyDescent="0.3">
      <c r="A203" s="20" t="s">
        <v>877</v>
      </c>
      <c r="B203" s="92">
        <v>91651</v>
      </c>
      <c r="D203" s="20" t="s">
        <v>505</v>
      </c>
      <c r="E203" s="20" t="s">
        <v>504</v>
      </c>
      <c r="F203" s="20" t="s">
        <v>715</v>
      </c>
      <c r="H203" s="94">
        <v>309</v>
      </c>
      <c r="I203" s="94">
        <v>310</v>
      </c>
      <c r="J203" s="20">
        <v>1</v>
      </c>
      <c r="K203" s="29">
        <v>45712</v>
      </c>
      <c r="L203" s="20" t="s">
        <v>245</v>
      </c>
      <c r="P203" s="94" t="s">
        <v>1398</v>
      </c>
      <c r="Q203" s="20" t="s">
        <v>1401</v>
      </c>
    </row>
  </sheetData>
  <phoneticPr fontId="6" type="noConversion"/>
  <conditionalFormatting sqref="S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F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2BC515-976C-47DB-B398-63C4010990F8}">
          <x14:formula1>
            <xm:f>CODES!$I$4:$I$14</xm:f>
          </x14:formula1>
          <xm:sqref>D2:D4500</xm:sqref>
        </x14:dataValidation>
        <x14:dataValidation type="list" allowBlank="1" showInputMessage="1" showErrorMessage="1" xr:uid="{26DB7733-9CE0-4600-BDDF-93A786FE1570}">
          <x14:formula1>
            <xm:f>CODES!$I$17:$I$31</xm:f>
          </x14:formula1>
          <xm:sqref>F204:F4500 E2:E4500</xm:sqref>
        </x14:dataValidation>
        <x14:dataValidation type="list" allowBlank="1" showInputMessage="1" showErrorMessage="1" xr:uid="{10757A40-E55F-455A-82AE-95666D413F6B}">
          <x14:formula1>
            <xm:f>CODES!$I$63:$I$68</xm:f>
          </x14:formula1>
          <xm:sqref>G2:G4500</xm:sqref>
        </x14:dataValidation>
        <x14:dataValidation type="list" allowBlank="1" showInputMessage="1" showErrorMessage="1" xr:uid="{9ABBD46A-5095-4BD4-98D3-2AE64F579CCD}">
          <x14:formula1>
            <xm:f>CODES!$I$35:$I$48</xm:f>
          </x14:formula1>
          <xm:sqref>M2:M4500</xm:sqref>
        </x14:dataValidation>
        <x14:dataValidation type="list" allowBlank="1" showInputMessage="1" showErrorMessage="1" xr:uid="{E7BDDFB7-D6B5-41AC-A17F-D26565994325}">
          <x14:formula1>
            <xm:f>CODES!$I$71:$I$78</xm:f>
          </x14:formula1>
          <xm:sqref>F2:F4500</xm:sqref>
        </x14:dataValidation>
        <x14:dataValidation type="list" allowBlank="1" showInputMessage="1" showErrorMessage="1" xr:uid="{A8C5E41A-11BD-441A-9C08-2F4E51759B7A}">
          <x14:formula1>
            <xm:f>CODES!$I$81:$I$83</xm:f>
          </x14:formula1>
          <xm:sqref>L2:L4500</xm:sqref>
        </x14:dataValidation>
        <x14:dataValidation type="list" showInputMessage="1" showErrorMessage="1" xr:uid="{594DD20E-2E0D-4F89-A78B-52DA0C8B1900}">
          <x14:formula1>
            <xm:f>CODES!I176:I184</xm:f>
          </x14:formula1>
          <xm:sqref>C161:C4500</xm:sqref>
        </x14:dataValidation>
        <x14:dataValidation type="list" showInputMessage="1" showErrorMessage="1" xr:uid="{CE274ADA-5513-4592-99CB-7381308085D0}">
          <x14:formula1>
            <xm:f>CODES!I51:I59</xm:f>
          </x14:formula1>
          <xm:sqref>C2:C160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FCA0-DB9C-4FA7-A764-430B2B49EE00}">
  <dimension ref="A1:Q38"/>
  <sheetViews>
    <sheetView topLeftCell="I1" zoomScale="85" zoomScaleNormal="85" workbookViewId="0">
      <selection activeCell="O1" sqref="O1:O1048576"/>
    </sheetView>
  </sheetViews>
  <sheetFormatPr defaultRowHeight="14.4" x14ac:dyDescent="0.3"/>
  <cols>
    <col min="1" max="1" width="8.88671875" style="1" customWidth="1"/>
    <col min="2" max="2" width="7" style="1" customWidth="1"/>
    <col min="3" max="3" width="6.5546875" style="1" customWidth="1"/>
    <col min="4" max="4" width="9.109375" style="20" customWidth="1"/>
    <col min="5" max="5" width="12.33203125" style="20" customWidth="1"/>
    <col min="6" max="6" width="12" style="1" customWidth="1"/>
    <col min="7" max="7" width="13.109375" style="20" customWidth="1"/>
    <col min="8" max="8" width="12" style="1" customWidth="1"/>
    <col min="9" max="9" width="13.5546875" style="1" customWidth="1"/>
    <col min="10" max="10" width="10" style="1" customWidth="1"/>
    <col min="11" max="11" width="10.109375" style="1" customWidth="1"/>
    <col min="12" max="12" width="10.109375" style="20" customWidth="1"/>
    <col min="13" max="13" width="10.88671875" style="1" customWidth="1"/>
    <col min="14" max="14" width="9" style="1" bestFit="1" customWidth="1"/>
    <col min="15" max="15" width="10.77734375" style="20" bestFit="1" customWidth="1"/>
    <col min="16" max="16" width="13.88671875" style="20" customWidth="1"/>
    <col min="17" max="17" width="202.21875" style="1" bestFit="1" customWidth="1"/>
  </cols>
  <sheetData>
    <row r="1" spans="1:17" s="3" customFormat="1" ht="44.25" customHeight="1" x14ac:dyDescent="0.3">
      <c r="A1" s="84" t="s">
        <v>24</v>
      </c>
      <c r="B1" s="84" t="s">
        <v>14</v>
      </c>
      <c r="C1" s="84" t="s">
        <v>15</v>
      </c>
      <c r="D1" s="79" t="s">
        <v>22</v>
      </c>
      <c r="E1" s="79" t="s">
        <v>578</v>
      </c>
      <c r="F1" s="84" t="s">
        <v>292</v>
      </c>
      <c r="G1" s="84" t="s">
        <v>579</v>
      </c>
      <c r="H1" s="84" t="s">
        <v>293</v>
      </c>
      <c r="I1" s="84" t="s">
        <v>20</v>
      </c>
      <c r="J1" s="84" t="s">
        <v>18</v>
      </c>
      <c r="K1" s="84" t="s">
        <v>249</v>
      </c>
      <c r="L1" s="79" t="s">
        <v>19</v>
      </c>
      <c r="M1" s="84" t="s">
        <v>432</v>
      </c>
      <c r="N1" s="84" t="s">
        <v>21</v>
      </c>
      <c r="O1" s="100" t="s">
        <v>732</v>
      </c>
      <c r="P1" s="79" t="s">
        <v>733</v>
      </c>
      <c r="Q1" s="84" t="s">
        <v>23</v>
      </c>
    </row>
    <row r="2" spans="1:17" x14ac:dyDescent="0.3">
      <c r="A2" s="1" t="s">
        <v>877</v>
      </c>
      <c r="B2" s="1">
        <v>0</v>
      </c>
      <c r="C2" s="1">
        <v>2</v>
      </c>
      <c r="E2" s="20" t="s">
        <v>328</v>
      </c>
      <c r="O2" s="20" t="s">
        <v>1460</v>
      </c>
      <c r="P2" s="60">
        <v>45689</v>
      </c>
      <c r="Q2" s="1" t="s">
        <v>816</v>
      </c>
    </row>
    <row r="3" spans="1:17" x14ac:dyDescent="0.3">
      <c r="A3" s="1" t="s">
        <v>877</v>
      </c>
      <c r="B3" s="1">
        <v>2</v>
      </c>
      <c r="C3" s="1">
        <v>9</v>
      </c>
      <c r="D3" s="20" t="s">
        <v>412</v>
      </c>
      <c r="E3" s="20" t="s">
        <v>645</v>
      </c>
      <c r="I3" s="1" t="s">
        <v>173</v>
      </c>
      <c r="J3" s="1" t="s">
        <v>138</v>
      </c>
      <c r="K3" s="1" t="s">
        <v>301</v>
      </c>
      <c r="O3" s="20" t="s">
        <v>1460</v>
      </c>
      <c r="P3" s="60">
        <v>45689</v>
      </c>
      <c r="Q3" s="1" t="s">
        <v>817</v>
      </c>
    </row>
    <row r="4" spans="1:17" x14ac:dyDescent="0.3">
      <c r="A4" s="1" t="s">
        <v>877</v>
      </c>
      <c r="B4" s="1">
        <v>9</v>
      </c>
      <c r="C4" s="1">
        <v>20.9</v>
      </c>
      <c r="D4" s="20" t="s">
        <v>412</v>
      </c>
      <c r="E4" s="20" t="s">
        <v>645</v>
      </c>
      <c r="I4" s="1" t="s">
        <v>173</v>
      </c>
      <c r="J4" s="1" t="s">
        <v>138</v>
      </c>
      <c r="K4" s="1" t="s">
        <v>301</v>
      </c>
      <c r="O4" s="20" t="s">
        <v>1460</v>
      </c>
      <c r="P4" s="60">
        <v>45689</v>
      </c>
      <c r="Q4" s="1" t="s">
        <v>1405</v>
      </c>
    </row>
    <row r="5" spans="1:17" x14ac:dyDescent="0.3">
      <c r="A5" s="1" t="s">
        <v>877</v>
      </c>
      <c r="B5" s="1">
        <v>20.9</v>
      </c>
      <c r="C5" s="1">
        <v>27.3</v>
      </c>
      <c r="D5" s="20" t="s">
        <v>412</v>
      </c>
      <c r="E5" s="20" t="s">
        <v>645</v>
      </c>
      <c r="I5" s="1" t="s">
        <v>173</v>
      </c>
      <c r="J5" s="1" t="s">
        <v>129</v>
      </c>
      <c r="K5" s="1" t="s">
        <v>301</v>
      </c>
      <c r="O5" s="20" t="s">
        <v>1460</v>
      </c>
      <c r="P5" s="60">
        <v>45689</v>
      </c>
      <c r="Q5" s="1" t="s">
        <v>1406</v>
      </c>
    </row>
    <row r="6" spans="1:17" x14ac:dyDescent="0.3">
      <c r="A6" s="1" t="s">
        <v>877</v>
      </c>
      <c r="B6" s="1">
        <v>27.3</v>
      </c>
      <c r="C6" s="1">
        <v>39.299999999999997</v>
      </c>
      <c r="D6" s="20" t="s">
        <v>412</v>
      </c>
      <c r="E6" s="20" t="s">
        <v>645</v>
      </c>
      <c r="I6" s="1" t="s">
        <v>173</v>
      </c>
      <c r="J6" s="1" t="s">
        <v>138</v>
      </c>
      <c r="K6" s="1" t="s">
        <v>361</v>
      </c>
      <c r="O6" s="20" t="s">
        <v>1460</v>
      </c>
      <c r="P6" s="60">
        <v>45689</v>
      </c>
      <c r="Q6" s="1" t="s">
        <v>1407</v>
      </c>
    </row>
    <row r="7" spans="1:17" x14ac:dyDescent="0.3">
      <c r="A7" s="1" t="s">
        <v>877</v>
      </c>
      <c r="B7" s="1">
        <v>39.299999999999997</v>
      </c>
      <c r="C7" s="1">
        <v>41.3</v>
      </c>
      <c r="D7" s="20" t="s">
        <v>412</v>
      </c>
      <c r="E7" s="20" t="s">
        <v>645</v>
      </c>
      <c r="I7" s="1" t="s">
        <v>173</v>
      </c>
      <c r="J7" s="1" t="s">
        <v>129</v>
      </c>
      <c r="K7" s="1" t="s">
        <v>301</v>
      </c>
      <c r="O7" s="20" t="s">
        <v>1460</v>
      </c>
      <c r="P7" s="60">
        <v>45689</v>
      </c>
      <c r="Q7" s="1" t="s">
        <v>1406</v>
      </c>
    </row>
    <row r="8" spans="1:17" x14ac:dyDescent="0.3">
      <c r="A8" s="1" t="s">
        <v>877</v>
      </c>
      <c r="B8" s="1">
        <v>41.3</v>
      </c>
      <c r="C8" s="1">
        <v>42</v>
      </c>
      <c r="E8" s="20" t="s">
        <v>580</v>
      </c>
      <c r="J8" s="1" t="s">
        <v>102</v>
      </c>
      <c r="K8" s="1" t="s">
        <v>301</v>
      </c>
      <c r="O8" s="20" t="s">
        <v>1460</v>
      </c>
      <c r="P8" s="60">
        <v>45689</v>
      </c>
      <c r="Q8" s="1" t="s">
        <v>1408</v>
      </c>
    </row>
    <row r="9" spans="1:17" x14ac:dyDescent="0.3">
      <c r="A9" s="1" t="s">
        <v>877</v>
      </c>
      <c r="B9" s="1">
        <v>42</v>
      </c>
      <c r="C9" s="1">
        <v>45</v>
      </c>
      <c r="D9" s="20" t="s">
        <v>412</v>
      </c>
      <c r="E9" s="20" t="s">
        <v>645</v>
      </c>
      <c r="I9" s="1" t="s">
        <v>177</v>
      </c>
      <c r="J9" s="1" t="s">
        <v>102</v>
      </c>
      <c r="K9" s="1" t="s">
        <v>361</v>
      </c>
      <c r="O9" s="20" t="s">
        <v>1460</v>
      </c>
      <c r="P9" s="60">
        <v>45689</v>
      </c>
      <c r="Q9" s="1" t="s">
        <v>1409</v>
      </c>
    </row>
    <row r="10" spans="1:17" x14ac:dyDescent="0.3">
      <c r="A10" s="1" t="s">
        <v>877</v>
      </c>
      <c r="B10" s="1">
        <v>45</v>
      </c>
      <c r="C10" s="1">
        <v>45.9</v>
      </c>
      <c r="D10" s="20" t="s">
        <v>412</v>
      </c>
      <c r="E10" s="20" t="s">
        <v>645</v>
      </c>
      <c r="I10" s="1" t="s">
        <v>177</v>
      </c>
      <c r="J10" s="1" t="s">
        <v>95</v>
      </c>
      <c r="K10" s="1" t="s">
        <v>361</v>
      </c>
      <c r="O10" s="20" t="s">
        <v>1460</v>
      </c>
      <c r="P10" s="60">
        <v>45689</v>
      </c>
      <c r="Q10" s="1" t="s">
        <v>1410</v>
      </c>
    </row>
    <row r="11" spans="1:17" x14ac:dyDescent="0.3">
      <c r="A11" s="1" t="s">
        <v>877</v>
      </c>
      <c r="B11" s="1">
        <v>45.9</v>
      </c>
      <c r="C11" s="1">
        <v>48.3</v>
      </c>
      <c r="D11" s="20" t="s">
        <v>412</v>
      </c>
      <c r="E11" s="20" t="s">
        <v>645</v>
      </c>
      <c r="I11" s="1" t="s">
        <v>177</v>
      </c>
      <c r="J11" s="1" t="s">
        <v>125</v>
      </c>
      <c r="K11" s="1" t="s">
        <v>361</v>
      </c>
      <c r="O11" s="20" t="s">
        <v>1460</v>
      </c>
      <c r="P11" s="60">
        <v>45689</v>
      </c>
      <c r="Q11" s="1" t="s">
        <v>1411</v>
      </c>
    </row>
    <row r="12" spans="1:17" x14ac:dyDescent="0.3">
      <c r="A12" s="1" t="s">
        <v>877</v>
      </c>
      <c r="B12" s="1">
        <v>48.3</v>
      </c>
      <c r="C12" s="1">
        <v>51.9</v>
      </c>
      <c r="D12" s="20" t="s">
        <v>412</v>
      </c>
      <c r="E12" s="20" t="s">
        <v>645</v>
      </c>
      <c r="I12" s="1" t="s">
        <v>177</v>
      </c>
      <c r="J12" s="1" t="s">
        <v>138</v>
      </c>
      <c r="K12" s="1" t="s">
        <v>361</v>
      </c>
      <c r="O12" s="20" t="s">
        <v>1460</v>
      </c>
      <c r="P12" s="60">
        <v>45689</v>
      </c>
      <c r="Q12" s="1" t="s">
        <v>1412</v>
      </c>
    </row>
    <row r="13" spans="1:17" x14ac:dyDescent="0.3">
      <c r="A13" s="1" t="s">
        <v>877</v>
      </c>
      <c r="B13" s="1">
        <v>51.9</v>
      </c>
      <c r="C13" s="1">
        <v>55.9</v>
      </c>
      <c r="D13" s="20" t="s">
        <v>412</v>
      </c>
      <c r="E13" s="20" t="s">
        <v>645</v>
      </c>
      <c r="I13" s="1" t="s">
        <v>177</v>
      </c>
      <c r="J13" s="1" t="s">
        <v>1404</v>
      </c>
      <c r="K13" s="1" t="s">
        <v>301</v>
      </c>
      <c r="O13" s="20" t="s">
        <v>1460</v>
      </c>
      <c r="P13" s="60">
        <v>45689</v>
      </c>
      <c r="Q13" s="1" t="s">
        <v>1413</v>
      </c>
    </row>
    <row r="14" spans="1:17" x14ac:dyDescent="0.3">
      <c r="A14" s="1" t="s">
        <v>877</v>
      </c>
      <c r="B14" s="1">
        <v>55.9</v>
      </c>
      <c r="C14" s="1">
        <v>78.2</v>
      </c>
      <c r="D14" s="20" t="s">
        <v>412</v>
      </c>
      <c r="E14" s="20" t="s">
        <v>645</v>
      </c>
      <c r="I14" s="1" t="s">
        <v>177</v>
      </c>
      <c r="J14" s="1" t="s">
        <v>138</v>
      </c>
      <c r="K14" s="1" t="s">
        <v>361</v>
      </c>
      <c r="O14" s="20" t="s">
        <v>1460</v>
      </c>
      <c r="P14" s="60">
        <v>45689</v>
      </c>
      <c r="Q14" s="1" t="s">
        <v>1414</v>
      </c>
    </row>
    <row r="15" spans="1:17" x14ac:dyDescent="0.3">
      <c r="A15" s="1" t="s">
        <v>877</v>
      </c>
      <c r="B15" s="1">
        <v>78.2</v>
      </c>
      <c r="C15" s="1">
        <v>102.8</v>
      </c>
      <c r="D15" s="20" t="s">
        <v>412</v>
      </c>
      <c r="E15" s="20" t="s">
        <v>645</v>
      </c>
      <c r="I15" s="1" t="s">
        <v>177</v>
      </c>
      <c r="J15" s="1" t="s">
        <v>102</v>
      </c>
      <c r="K15" s="1" t="s">
        <v>301</v>
      </c>
      <c r="O15" s="20" t="s">
        <v>1460</v>
      </c>
      <c r="P15" s="60">
        <v>45689</v>
      </c>
      <c r="Q15" s="1" t="s">
        <v>1415</v>
      </c>
    </row>
    <row r="16" spans="1:17" x14ac:dyDescent="0.3">
      <c r="A16" s="1" t="s">
        <v>877</v>
      </c>
      <c r="B16" s="1">
        <v>102.8</v>
      </c>
      <c r="C16" s="1">
        <v>118.4</v>
      </c>
      <c r="D16" s="20" t="s">
        <v>412</v>
      </c>
      <c r="E16" s="20" t="s">
        <v>645</v>
      </c>
      <c r="I16" s="1" t="s">
        <v>177</v>
      </c>
      <c r="J16" s="1" t="s">
        <v>138</v>
      </c>
      <c r="K16" s="1" t="s">
        <v>361</v>
      </c>
      <c r="O16" s="20" t="s">
        <v>1460</v>
      </c>
      <c r="P16" s="60">
        <v>45689</v>
      </c>
      <c r="Q16" s="1" t="s">
        <v>1416</v>
      </c>
    </row>
    <row r="17" spans="1:17" x14ac:dyDescent="0.3">
      <c r="A17" s="1" t="s">
        <v>877</v>
      </c>
      <c r="B17" s="1">
        <v>118.4</v>
      </c>
      <c r="C17" s="1">
        <v>119.4</v>
      </c>
      <c r="D17" s="20" t="s">
        <v>412</v>
      </c>
      <c r="E17" s="20" t="s">
        <v>645</v>
      </c>
      <c r="I17" s="1" t="s">
        <v>177</v>
      </c>
      <c r="J17" s="1" t="s">
        <v>1404</v>
      </c>
      <c r="K17" s="1" t="s">
        <v>301</v>
      </c>
      <c r="O17" s="20" t="s">
        <v>1460</v>
      </c>
      <c r="P17" s="60">
        <v>45689</v>
      </c>
      <c r="Q17" s="1" t="s">
        <v>1417</v>
      </c>
    </row>
    <row r="18" spans="1:17" x14ac:dyDescent="0.3">
      <c r="A18" s="1" t="s">
        <v>877</v>
      </c>
      <c r="B18" s="1">
        <v>119.4</v>
      </c>
      <c r="C18" s="1">
        <v>122.2</v>
      </c>
      <c r="D18" s="20" t="s">
        <v>412</v>
      </c>
      <c r="E18" s="20" t="s">
        <v>1402</v>
      </c>
      <c r="I18" s="1" t="s">
        <v>177</v>
      </c>
      <c r="J18" s="1" t="s">
        <v>1404</v>
      </c>
      <c r="K18" s="1" t="s">
        <v>301</v>
      </c>
      <c r="O18" s="20" t="s">
        <v>1460</v>
      </c>
      <c r="P18" s="60">
        <v>45689</v>
      </c>
      <c r="Q18" s="1" t="s">
        <v>1418</v>
      </c>
    </row>
    <row r="19" spans="1:17" x14ac:dyDescent="0.3">
      <c r="A19" s="1" t="s">
        <v>877</v>
      </c>
      <c r="B19" s="1">
        <v>122.2</v>
      </c>
      <c r="C19" s="1">
        <v>122.3</v>
      </c>
      <c r="E19" s="20" t="s">
        <v>580</v>
      </c>
      <c r="O19" s="20" t="s">
        <v>1460</v>
      </c>
      <c r="P19" s="60">
        <v>45689</v>
      </c>
    </row>
    <row r="20" spans="1:17" x14ac:dyDescent="0.3">
      <c r="A20" s="1" t="s">
        <v>877</v>
      </c>
      <c r="B20" s="1">
        <v>122.3</v>
      </c>
      <c r="C20" s="1">
        <v>137</v>
      </c>
      <c r="D20" s="20" t="s">
        <v>410</v>
      </c>
      <c r="E20" s="20" t="s">
        <v>692</v>
      </c>
      <c r="I20" s="1" t="s">
        <v>177</v>
      </c>
      <c r="J20" s="1" t="s">
        <v>1404</v>
      </c>
      <c r="K20" s="1" t="s">
        <v>323</v>
      </c>
      <c r="O20" s="20" t="s">
        <v>1460</v>
      </c>
      <c r="P20" s="60">
        <v>45689</v>
      </c>
      <c r="Q20" s="1" t="s">
        <v>1419</v>
      </c>
    </row>
    <row r="21" spans="1:17" x14ac:dyDescent="0.3">
      <c r="A21" s="1" t="s">
        <v>877</v>
      </c>
      <c r="B21" s="1">
        <v>137</v>
      </c>
      <c r="C21" s="1">
        <v>142.5</v>
      </c>
      <c r="D21" s="20" t="s">
        <v>410</v>
      </c>
      <c r="E21" s="20" t="s">
        <v>643</v>
      </c>
      <c r="I21" s="1" t="s">
        <v>177</v>
      </c>
      <c r="J21" s="1" t="s">
        <v>1404</v>
      </c>
      <c r="K21" s="1" t="s">
        <v>323</v>
      </c>
      <c r="O21" s="20" t="s">
        <v>1460</v>
      </c>
      <c r="P21" s="60">
        <v>45689</v>
      </c>
      <c r="Q21" s="1" t="s">
        <v>1420</v>
      </c>
    </row>
    <row r="22" spans="1:17" x14ac:dyDescent="0.3">
      <c r="A22" s="1" t="s">
        <v>877</v>
      </c>
      <c r="B22" s="1">
        <v>142.5</v>
      </c>
      <c r="C22" s="1">
        <v>148.69999999999999</v>
      </c>
      <c r="D22" s="20" t="s">
        <v>410</v>
      </c>
      <c r="E22" s="20" t="s">
        <v>588</v>
      </c>
      <c r="I22" s="1" t="s">
        <v>177</v>
      </c>
      <c r="J22" s="1" t="s">
        <v>1404</v>
      </c>
      <c r="K22" s="1" t="s">
        <v>323</v>
      </c>
      <c r="O22" s="20" t="s">
        <v>1460</v>
      </c>
      <c r="P22" s="60">
        <v>45689</v>
      </c>
      <c r="Q22" s="1" t="s">
        <v>1421</v>
      </c>
    </row>
    <row r="23" spans="1:17" x14ac:dyDescent="0.3">
      <c r="A23" s="1" t="s">
        <v>877</v>
      </c>
      <c r="B23" s="1">
        <v>148.69999999999999</v>
      </c>
      <c r="C23" s="1">
        <v>149.30000000000001</v>
      </c>
      <c r="D23" s="20" t="s">
        <v>410</v>
      </c>
      <c r="E23" s="20" t="s">
        <v>661</v>
      </c>
      <c r="I23" s="1" t="s">
        <v>177</v>
      </c>
      <c r="J23" s="1" t="s">
        <v>80</v>
      </c>
      <c r="K23" s="1" t="s">
        <v>361</v>
      </c>
      <c r="O23" s="20" t="s">
        <v>1460</v>
      </c>
      <c r="P23" s="60">
        <v>45689</v>
      </c>
      <c r="Q23" s="1" t="s">
        <v>1422</v>
      </c>
    </row>
    <row r="24" spans="1:17" x14ac:dyDescent="0.3">
      <c r="A24" s="1" t="s">
        <v>877</v>
      </c>
      <c r="B24" s="1">
        <v>149.30000000000001</v>
      </c>
      <c r="C24" s="1">
        <v>153.69999999999999</v>
      </c>
      <c r="D24" s="20" t="s">
        <v>410</v>
      </c>
      <c r="E24" s="20" t="s">
        <v>588</v>
      </c>
      <c r="I24" s="1" t="s">
        <v>177</v>
      </c>
      <c r="J24" s="1" t="s">
        <v>1404</v>
      </c>
      <c r="K24" s="1" t="s">
        <v>323</v>
      </c>
      <c r="O24" s="20" t="s">
        <v>1460</v>
      </c>
      <c r="P24" s="60">
        <v>45689</v>
      </c>
      <c r="Q24" s="1" t="s">
        <v>1423</v>
      </c>
    </row>
    <row r="25" spans="1:17" x14ac:dyDescent="0.3">
      <c r="A25" s="1" t="s">
        <v>877</v>
      </c>
      <c r="B25" s="1">
        <v>153.69999999999999</v>
      </c>
      <c r="C25" s="1">
        <v>160.30000000000001</v>
      </c>
      <c r="D25" s="20" t="s">
        <v>410</v>
      </c>
      <c r="E25" s="20" t="s">
        <v>661</v>
      </c>
      <c r="I25" s="1" t="s">
        <v>177</v>
      </c>
      <c r="J25" s="1" t="s">
        <v>80</v>
      </c>
      <c r="K25" s="1" t="s">
        <v>361</v>
      </c>
      <c r="O25" s="20" t="s">
        <v>1460</v>
      </c>
      <c r="P25" s="60">
        <v>45689</v>
      </c>
      <c r="Q25" s="1" t="s">
        <v>1424</v>
      </c>
    </row>
    <row r="26" spans="1:17" x14ac:dyDescent="0.3">
      <c r="A26" s="1" t="s">
        <v>877</v>
      </c>
      <c r="B26" s="1">
        <v>160.30000000000001</v>
      </c>
      <c r="C26" s="1">
        <v>162.30000000000001</v>
      </c>
      <c r="D26" s="20" t="s">
        <v>410</v>
      </c>
      <c r="E26" s="20" t="s">
        <v>588</v>
      </c>
      <c r="I26" s="1" t="s">
        <v>177</v>
      </c>
      <c r="J26" s="1" t="s">
        <v>1404</v>
      </c>
      <c r="K26" s="1" t="s">
        <v>323</v>
      </c>
      <c r="O26" s="20" t="s">
        <v>1460</v>
      </c>
      <c r="P26" s="60">
        <v>45689</v>
      </c>
      <c r="Q26" s="1" t="s">
        <v>1425</v>
      </c>
    </row>
    <row r="27" spans="1:17" x14ac:dyDescent="0.3">
      <c r="A27" s="1" t="s">
        <v>877</v>
      </c>
      <c r="B27" s="1">
        <v>162.30000000000001</v>
      </c>
      <c r="C27" s="1">
        <v>179.7</v>
      </c>
      <c r="D27" s="20" t="s">
        <v>410</v>
      </c>
      <c r="E27" s="20" t="s">
        <v>661</v>
      </c>
      <c r="I27" s="1" t="s">
        <v>177</v>
      </c>
      <c r="J27" s="1" t="s">
        <v>80</v>
      </c>
      <c r="K27" s="1" t="s">
        <v>361</v>
      </c>
      <c r="O27" s="20" t="s">
        <v>1460</v>
      </c>
      <c r="P27" s="60">
        <v>45689</v>
      </c>
      <c r="Q27" s="1" t="s">
        <v>1424</v>
      </c>
    </row>
    <row r="28" spans="1:17" x14ac:dyDescent="0.3">
      <c r="A28" s="1" t="s">
        <v>877</v>
      </c>
      <c r="B28" s="1">
        <v>179.7</v>
      </c>
      <c r="C28" s="1">
        <v>198</v>
      </c>
      <c r="D28" s="20" t="s">
        <v>410</v>
      </c>
      <c r="E28" s="20" t="s">
        <v>1403</v>
      </c>
      <c r="I28" s="1" t="s">
        <v>156</v>
      </c>
      <c r="J28" s="1" t="s">
        <v>125</v>
      </c>
      <c r="K28" s="1" t="s">
        <v>323</v>
      </c>
      <c r="O28" s="20" t="s">
        <v>1460</v>
      </c>
      <c r="P28" s="60">
        <v>45689</v>
      </c>
      <c r="Q28" s="1" t="s">
        <v>1426</v>
      </c>
    </row>
    <row r="29" spans="1:17" x14ac:dyDescent="0.3">
      <c r="A29" s="1" t="s">
        <v>877</v>
      </c>
      <c r="B29" s="1">
        <v>198</v>
      </c>
      <c r="C29" s="1">
        <v>234.7</v>
      </c>
      <c r="D29" s="20" t="s">
        <v>410</v>
      </c>
      <c r="E29" s="20" t="s">
        <v>588</v>
      </c>
      <c r="I29" s="1" t="s">
        <v>177</v>
      </c>
      <c r="J29" s="1" t="s">
        <v>1404</v>
      </c>
      <c r="K29" s="1" t="s">
        <v>323</v>
      </c>
      <c r="O29" s="20" t="s">
        <v>1460</v>
      </c>
      <c r="P29" s="60">
        <v>45689</v>
      </c>
      <c r="Q29" s="1" t="s">
        <v>1427</v>
      </c>
    </row>
    <row r="30" spans="1:17" x14ac:dyDescent="0.3">
      <c r="A30" s="1" t="s">
        <v>877</v>
      </c>
      <c r="B30" s="1">
        <v>234.7</v>
      </c>
      <c r="C30" s="1">
        <v>234.8</v>
      </c>
      <c r="E30" s="20" t="s">
        <v>580</v>
      </c>
      <c r="J30" s="1" t="s">
        <v>138</v>
      </c>
      <c r="K30" s="1" t="s">
        <v>323</v>
      </c>
      <c r="O30" s="20" t="s">
        <v>1460</v>
      </c>
      <c r="P30" s="60">
        <v>45689</v>
      </c>
      <c r="Q30" s="1" t="s">
        <v>1428</v>
      </c>
    </row>
    <row r="31" spans="1:17" x14ac:dyDescent="0.3">
      <c r="A31" s="1" t="s">
        <v>877</v>
      </c>
      <c r="B31" s="1">
        <v>234.8</v>
      </c>
      <c r="C31" s="1">
        <v>245.3</v>
      </c>
      <c r="D31" s="20" t="s">
        <v>410</v>
      </c>
      <c r="E31" s="20" t="s">
        <v>1403</v>
      </c>
      <c r="I31" s="1" t="s">
        <v>156</v>
      </c>
      <c r="J31" s="1" t="s">
        <v>125</v>
      </c>
      <c r="K31" s="1" t="s">
        <v>323</v>
      </c>
      <c r="O31" s="20" t="s">
        <v>1460</v>
      </c>
      <c r="P31" s="60">
        <v>45689</v>
      </c>
      <c r="Q31" s="1" t="s">
        <v>1429</v>
      </c>
    </row>
    <row r="32" spans="1:17" x14ac:dyDescent="0.3">
      <c r="A32" s="1" t="s">
        <v>877</v>
      </c>
      <c r="B32" s="1">
        <v>245.3</v>
      </c>
      <c r="C32" s="1">
        <v>251</v>
      </c>
      <c r="D32" s="20" t="s">
        <v>410</v>
      </c>
      <c r="E32" s="20" t="s">
        <v>588</v>
      </c>
      <c r="I32" s="1" t="s">
        <v>156</v>
      </c>
      <c r="J32" s="1" t="s">
        <v>1404</v>
      </c>
      <c r="K32" s="1" t="s">
        <v>323</v>
      </c>
      <c r="O32" s="20" t="s">
        <v>1460</v>
      </c>
      <c r="P32" s="60">
        <v>45689</v>
      </c>
      <c r="Q32" s="1" t="s">
        <v>1427</v>
      </c>
    </row>
    <row r="33" spans="1:17" x14ac:dyDescent="0.3">
      <c r="A33" s="1" t="s">
        <v>877</v>
      </c>
      <c r="B33" s="1">
        <v>251</v>
      </c>
      <c r="C33" s="1">
        <v>251.9</v>
      </c>
      <c r="D33" s="20" t="s">
        <v>410</v>
      </c>
      <c r="E33" s="20" t="s">
        <v>696</v>
      </c>
      <c r="I33" s="1" t="s">
        <v>156</v>
      </c>
      <c r="J33" s="1" t="s">
        <v>1404</v>
      </c>
      <c r="K33" s="1" t="s">
        <v>323</v>
      </c>
      <c r="O33" s="20" t="s">
        <v>1460</v>
      </c>
      <c r="P33" s="60">
        <v>45689</v>
      </c>
      <c r="Q33" s="1" t="s">
        <v>1430</v>
      </c>
    </row>
    <row r="34" spans="1:17" x14ac:dyDescent="0.3">
      <c r="A34" s="1" t="s">
        <v>877</v>
      </c>
      <c r="B34" s="1">
        <v>251.9</v>
      </c>
      <c r="C34" s="1">
        <v>269.39999999999998</v>
      </c>
      <c r="D34" s="20" t="s">
        <v>410</v>
      </c>
      <c r="E34" s="20" t="s">
        <v>643</v>
      </c>
      <c r="I34" s="1" t="s">
        <v>156</v>
      </c>
      <c r="O34" s="20" t="s">
        <v>1460</v>
      </c>
      <c r="P34" s="60">
        <v>45689</v>
      </c>
      <c r="Q34" s="1" t="s">
        <v>1431</v>
      </c>
    </row>
    <row r="35" spans="1:17" x14ac:dyDescent="0.3">
      <c r="A35" s="1" t="s">
        <v>877</v>
      </c>
      <c r="B35" s="1">
        <v>269.39999999999998</v>
      </c>
      <c r="C35" s="1">
        <v>275.2</v>
      </c>
      <c r="D35" s="20" t="s">
        <v>410</v>
      </c>
      <c r="E35" s="20" t="s">
        <v>707</v>
      </c>
      <c r="I35" s="1" t="s">
        <v>156</v>
      </c>
      <c r="J35" s="1" t="s">
        <v>1404</v>
      </c>
      <c r="K35" s="1" t="s">
        <v>323</v>
      </c>
      <c r="O35" s="20" t="s">
        <v>1460</v>
      </c>
      <c r="P35" s="60">
        <v>45689</v>
      </c>
      <c r="Q35" s="1" t="s">
        <v>1432</v>
      </c>
    </row>
    <row r="36" spans="1:17" x14ac:dyDescent="0.3">
      <c r="A36" s="1" t="s">
        <v>877</v>
      </c>
      <c r="B36" s="1">
        <v>275.2</v>
      </c>
      <c r="C36" s="1">
        <v>288.89999999999998</v>
      </c>
      <c r="D36" s="20" t="s">
        <v>410</v>
      </c>
      <c r="E36" s="20" t="s">
        <v>692</v>
      </c>
      <c r="I36" s="1" t="s">
        <v>156</v>
      </c>
      <c r="J36" s="1" t="s">
        <v>1404</v>
      </c>
      <c r="K36" s="1" t="s">
        <v>323</v>
      </c>
      <c r="O36" s="20" t="s">
        <v>1460</v>
      </c>
      <c r="P36" s="60">
        <v>45689</v>
      </c>
      <c r="Q36" s="1" t="s">
        <v>1433</v>
      </c>
    </row>
    <row r="37" spans="1:17" x14ac:dyDescent="0.3">
      <c r="A37" s="1" t="s">
        <v>877</v>
      </c>
      <c r="B37" s="1">
        <v>288.89999999999998</v>
      </c>
      <c r="C37" s="1">
        <v>290.8</v>
      </c>
      <c r="D37" s="20" t="s">
        <v>410</v>
      </c>
      <c r="E37" s="20" t="s">
        <v>588</v>
      </c>
      <c r="I37" s="1" t="s">
        <v>156</v>
      </c>
      <c r="J37" s="1" t="s">
        <v>1404</v>
      </c>
      <c r="K37" s="1" t="s">
        <v>323</v>
      </c>
      <c r="O37" s="20" t="s">
        <v>1460</v>
      </c>
      <c r="P37" s="60">
        <v>45689</v>
      </c>
      <c r="Q37" s="1" t="s">
        <v>1434</v>
      </c>
    </row>
    <row r="38" spans="1:17" x14ac:dyDescent="0.3">
      <c r="A38" s="1" t="s">
        <v>877</v>
      </c>
      <c r="B38" s="1">
        <v>290.8</v>
      </c>
      <c r="C38" s="1">
        <v>310</v>
      </c>
      <c r="D38" s="20" t="s">
        <v>410</v>
      </c>
      <c r="E38" s="20" t="s">
        <v>692</v>
      </c>
      <c r="I38" s="1" t="s">
        <v>156</v>
      </c>
      <c r="J38" s="1" t="s">
        <v>1404</v>
      </c>
      <c r="K38" s="1" t="s">
        <v>323</v>
      </c>
      <c r="O38" s="20" t="s">
        <v>1460</v>
      </c>
      <c r="P38" s="60">
        <v>45689</v>
      </c>
      <c r="Q38" s="1" t="s">
        <v>1435</v>
      </c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961E58BF-14EC-4112-8B1C-E341D4223978}">
          <x14:formula1>
            <xm:f>CODES!$A$4:$A$19</xm:f>
          </x14:formula1>
          <xm:sqref>L2:L4500 J2:J29</xm:sqref>
        </x14:dataValidation>
        <x14:dataValidation type="list" allowBlank="1" showInputMessage="1" showErrorMessage="1" xr:uid="{B73CBFFD-FD1F-4829-A505-9D557F08FCE7}">
          <x14:formula1>
            <xm:f>CODES!$A$27:$A$32</xm:f>
          </x14:formula1>
          <xm:sqref>I2:I29</xm:sqref>
        </x14:dataValidation>
        <x14:dataValidation type="list" allowBlank="1" showInputMessage="1" showErrorMessage="1" xr:uid="{22D4C7A8-A552-48A4-9897-AAEF4C95E30D}">
          <x14:formula1>
            <xm:f>CODES!$A$173:$A$183</xm:f>
          </x14:formula1>
          <xm:sqref>N2:N20</xm:sqref>
        </x14:dataValidation>
        <x14:dataValidation type="list" allowBlank="1" showInputMessage="1" showErrorMessage="1" xr:uid="{5FF5BDE2-1D86-4BE6-B5F5-2F4F6E677691}">
          <x14:formula1>
            <xm:f>CODES!$A$187:$A$199</xm:f>
          </x14:formula1>
          <xm:sqref>D2:D28</xm:sqref>
        </x14:dataValidation>
        <x14:dataValidation type="list" allowBlank="1" showInputMessage="1" showErrorMessage="1" xr:uid="{330D9C39-729C-427F-9D2C-06DB51901649}">
          <x14:formula1>
            <xm:f>CODES!$A$71:$A$170</xm:f>
          </x14:formula1>
          <xm:sqref>E2:E20</xm:sqref>
        </x14:dataValidation>
        <x14:dataValidation type="list" allowBlank="1" showInputMessage="1" showErrorMessage="1" xr:uid="{319D8881-B937-41FC-8F5E-38D8144A2107}">
          <x14:formula1>
            <xm:f>CODES!$A$55:$A$61</xm:f>
          </x14:formula1>
          <xm:sqref>G2:G20</xm:sqref>
        </x14:dataValidation>
        <x14:dataValidation type="list" allowBlank="1" showInputMessage="1" showErrorMessage="1" xr:uid="{1B461B04-4FDA-4A8B-A945-E81EE2CB0BC3}">
          <x14:formula1>
            <xm:f>CODES!$A$22:$A$24</xm:f>
          </x14:formula1>
          <xm:sqref>M2:M28 K2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0D86-1BD4-4FA0-A5BD-A98D842C7D33}">
  <dimension ref="A1:S38"/>
  <sheetViews>
    <sheetView zoomScale="85" zoomScaleNormal="85" workbookViewId="0">
      <selection activeCell="K11" sqref="K11"/>
    </sheetView>
  </sheetViews>
  <sheetFormatPr defaultRowHeight="14.4" x14ac:dyDescent="0.3"/>
  <cols>
    <col min="1" max="1" width="8.88671875" style="1" bestFit="1" customWidth="1"/>
    <col min="2" max="4" width="8.88671875" style="1"/>
    <col min="5" max="5" width="9.6640625" style="1" customWidth="1"/>
    <col min="6" max="6" width="9.6640625" style="1" bestFit="1" customWidth="1"/>
    <col min="7" max="7" width="8.88671875" style="1"/>
    <col min="8" max="8" width="9.6640625" style="1" customWidth="1"/>
    <col min="9" max="9" width="9.6640625" style="1" bestFit="1" customWidth="1"/>
    <col min="10" max="10" width="10.77734375" style="20" bestFit="1" customWidth="1"/>
    <col min="11" max="11" width="40.6640625" style="1" customWidth="1"/>
  </cols>
  <sheetData>
    <row r="1" spans="1:19" s="5" customFormat="1" ht="28.95" customHeight="1" x14ac:dyDescent="0.3">
      <c r="A1" s="84" t="s">
        <v>24</v>
      </c>
      <c r="B1" s="84" t="s">
        <v>14</v>
      </c>
      <c r="C1" s="84" t="s">
        <v>15</v>
      </c>
      <c r="D1" s="84" t="s">
        <v>251</v>
      </c>
      <c r="E1" s="84" t="s">
        <v>253</v>
      </c>
      <c r="F1" s="84" t="s">
        <v>252</v>
      </c>
      <c r="G1" s="84" t="s">
        <v>256</v>
      </c>
      <c r="H1" s="84" t="s">
        <v>255</v>
      </c>
      <c r="I1" s="84" t="s">
        <v>254</v>
      </c>
      <c r="J1" s="100" t="s">
        <v>732</v>
      </c>
      <c r="K1" s="85" t="s">
        <v>23</v>
      </c>
      <c r="N1"/>
      <c r="O1"/>
      <c r="P1"/>
      <c r="Q1"/>
    </row>
    <row r="2" spans="1:19" x14ac:dyDescent="0.3">
      <c r="A2" s="1" t="s">
        <v>877</v>
      </c>
      <c r="B2" s="1">
        <v>0</v>
      </c>
      <c r="C2" s="1">
        <v>2</v>
      </c>
      <c r="J2" s="20" t="s">
        <v>1460</v>
      </c>
      <c r="N2" s="5"/>
      <c r="O2" s="5"/>
      <c r="P2" s="5"/>
      <c r="Q2" s="5"/>
      <c r="R2" s="19"/>
      <c r="S2" s="19"/>
    </row>
    <row r="3" spans="1:19" x14ac:dyDescent="0.3">
      <c r="A3" s="1" t="s">
        <v>877</v>
      </c>
      <c r="B3" s="1">
        <v>2</v>
      </c>
      <c r="C3" s="1">
        <v>9</v>
      </c>
      <c r="D3" s="1" t="s">
        <v>109</v>
      </c>
      <c r="F3" s="1">
        <v>5</v>
      </c>
      <c r="J3" s="20" t="s">
        <v>1460</v>
      </c>
      <c r="R3" s="19"/>
      <c r="S3" s="19"/>
    </row>
    <row r="4" spans="1:19" x14ac:dyDescent="0.3">
      <c r="A4" s="1" t="s">
        <v>877</v>
      </c>
      <c r="B4" s="1">
        <v>9</v>
      </c>
      <c r="C4" s="1">
        <v>20.9</v>
      </c>
      <c r="D4" s="1" t="s">
        <v>82</v>
      </c>
      <c r="F4" s="1">
        <v>2</v>
      </c>
      <c r="G4" s="1" t="s">
        <v>109</v>
      </c>
      <c r="H4" s="1">
        <v>2</v>
      </c>
      <c r="J4" s="20" t="s">
        <v>1460</v>
      </c>
      <c r="R4" s="19"/>
      <c r="S4" s="19"/>
    </row>
    <row r="5" spans="1:19" x14ac:dyDescent="0.3">
      <c r="A5" s="1" t="s">
        <v>877</v>
      </c>
      <c r="B5" s="1">
        <v>20.9</v>
      </c>
      <c r="C5" s="1">
        <v>27.3</v>
      </c>
      <c r="D5" s="1" t="s">
        <v>82</v>
      </c>
      <c r="F5" s="1">
        <v>2</v>
      </c>
      <c r="G5" s="1" t="s">
        <v>48</v>
      </c>
      <c r="H5" s="1">
        <v>2</v>
      </c>
      <c r="J5" s="20" t="s">
        <v>1460</v>
      </c>
      <c r="R5" s="19"/>
      <c r="S5" s="19"/>
    </row>
    <row r="6" spans="1:19" x14ac:dyDescent="0.3">
      <c r="A6" s="1" t="s">
        <v>877</v>
      </c>
      <c r="B6" s="1">
        <v>27.3</v>
      </c>
      <c r="C6" s="1">
        <v>39.299999999999997</v>
      </c>
      <c r="D6" s="1" t="s">
        <v>109</v>
      </c>
      <c r="J6" s="20" t="s">
        <v>1460</v>
      </c>
      <c r="R6" s="19"/>
      <c r="S6" s="19"/>
    </row>
    <row r="7" spans="1:19" x14ac:dyDescent="0.3">
      <c r="A7" s="1" t="s">
        <v>877</v>
      </c>
      <c r="B7" s="1">
        <v>39.299999999999997</v>
      </c>
      <c r="C7" s="1">
        <v>41.3</v>
      </c>
      <c r="D7" s="1" t="s">
        <v>82</v>
      </c>
      <c r="F7" s="1">
        <v>2</v>
      </c>
      <c r="G7" s="1" t="s">
        <v>48</v>
      </c>
      <c r="H7" s="1">
        <v>2</v>
      </c>
      <c r="J7" s="20" t="s">
        <v>1460</v>
      </c>
      <c r="R7" s="19"/>
      <c r="S7" s="19"/>
    </row>
    <row r="8" spans="1:19" x14ac:dyDescent="0.3">
      <c r="A8" s="1" t="s">
        <v>877</v>
      </c>
      <c r="B8" s="1">
        <v>41.3</v>
      </c>
      <c r="C8" s="1">
        <v>42</v>
      </c>
      <c r="D8" s="1" t="s">
        <v>109</v>
      </c>
      <c r="F8" s="1">
        <v>5</v>
      </c>
      <c r="J8" s="20" t="s">
        <v>1460</v>
      </c>
      <c r="R8" s="19"/>
      <c r="S8" s="19"/>
    </row>
    <row r="9" spans="1:19" x14ac:dyDescent="0.3">
      <c r="A9" s="1" t="s">
        <v>877</v>
      </c>
      <c r="B9" s="1">
        <v>42</v>
      </c>
      <c r="C9" s="1">
        <v>45</v>
      </c>
      <c r="D9" s="1" t="s">
        <v>82</v>
      </c>
      <c r="F9" s="1">
        <v>5</v>
      </c>
      <c r="G9" s="1" t="s">
        <v>115</v>
      </c>
      <c r="H9" s="1">
        <v>2</v>
      </c>
      <c r="J9" s="20" t="s">
        <v>1460</v>
      </c>
      <c r="R9" s="19"/>
      <c r="S9" s="19"/>
    </row>
    <row r="10" spans="1:19" x14ac:dyDescent="0.3">
      <c r="A10" s="1" t="s">
        <v>877</v>
      </c>
      <c r="B10" s="1">
        <v>45</v>
      </c>
      <c r="C10" s="1">
        <v>45.9</v>
      </c>
      <c r="D10" s="1" t="s">
        <v>82</v>
      </c>
      <c r="F10" s="1">
        <v>5</v>
      </c>
      <c r="J10" s="20" t="s">
        <v>1460</v>
      </c>
      <c r="R10" s="19"/>
      <c r="S10" s="19"/>
    </row>
    <row r="11" spans="1:19" x14ac:dyDescent="0.3">
      <c r="A11" s="1" t="s">
        <v>877</v>
      </c>
      <c r="B11" s="1">
        <v>45.9</v>
      </c>
      <c r="C11" s="1">
        <v>48.3</v>
      </c>
      <c r="D11" s="1" t="s">
        <v>82</v>
      </c>
      <c r="F11" s="1">
        <v>2</v>
      </c>
      <c r="G11" s="1" t="s">
        <v>48</v>
      </c>
      <c r="H11" s="1">
        <v>2</v>
      </c>
      <c r="J11" s="20" t="s">
        <v>1460</v>
      </c>
      <c r="R11" s="19"/>
      <c r="S11" s="19"/>
    </row>
    <row r="12" spans="1:19" x14ac:dyDescent="0.3">
      <c r="A12" s="1" t="s">
        <v>877</v>
      </c>
      <c r="B12" s="1">
        <v>48.3</v>
      </c>
      <c r="C12" s="1">
        <v>51.9</v>
      </c>
      <c r="D12" s="1" t="s">
        <v>1436</v>
      </c>
      <c r="F12" s="1">
        <v>2</v>
      </c>
      <c r="J12" s="20" t="s">
        <v>1460</v>
      </c>
      <c r="R12" s="19"/>
      <c r="S12" s="19"/>
    </row>
    <row r="13" spans="1:19" x14ac:dyDescent="0.3">
      <c r="A13" s="1" t="s">
        <v>877</v>
      </c>
      <c r="B13" s="1">
        <v>51.9</v>
      </c>
      <c r="C13" s="1">
        <v>55.9</v>
      </c>
      <c r="D13" s="1" t="s">
        <v>82</v>
      </c>
      <c r="F13" s="1">
        <v>3</v>
      </c>
      <c r="G13" s="1" t="s">
        <v>435</v>
      </c>
      <c r="H13" s="1">
        <v>2</v>
      </c>
      <c r="J13" s="20" t="s">
        <v>1460</v>
      </c>
      <c r="R13" s="19"/>
      <c r="S13" s="19"/>
    </row>
    <row r="14" spans="1:19" x14ac:dyDescent="0.3">
      <c r="A14" s="1" t="s">
        <v>877</v>
      </c>
      <c r="B14" s="1">
        <v>55.9</v>
      </c>
      <c r="C14" s="1">
        <v>78.2</v>
      </c>
      <c r="D14" s="1" t="s">
        <v>48</v>
      </c>
      <c r="F14" s="1">
        <v>2</v>
      </c>
      <c r="J14" s="20" t="s">
        <v>1460</v>
      </c>
      <c r="R14" s="19"/>
      <c r="S14" s="19"/>
    </row>
    <row r="15" spans="1:19" x14ac:dyDescent="0.3">
      <c r="A15" s="1" t="s">
        <v>877</v>
      </c>
      <c r="B15" s="1">
        <v>78.2</v>
      </c>
      <c r="C15" s="1">
        <v>102.8</v>
      </c>
      <c r="D15" s="1" t="s">
        <v>82</v>
      </c>
      <c r="F15" s="1">
        <v>2</v>
      </c>
      <c r="G15" s="1" t="s">
        <v>435</v>
      </c>
      <c r="H15" s="1">
        <v>1</v>
      </c>
      <c r="J15" s="20" t="s">
        <v>1460</v>
      </c>
      <c r="R15" s="19"/>
      <c r="S15" s="19"/>
    </row>
    <row r="16" spans="1:19" x14ac:dyDescent="0.3">
      <c r="A16" s="1" t="s">
        <v>877</v>
      </c>
      <c r="B16" s="1">
        <v>102.8</v>
      </c>
      <c r="C16" s="1">
        <v>118.4</v>
      </c>
      <c r="D16" s="1" t="s">
        <v>48</v>
      </c>
      <c r="F16" s="1">
        <v>2</v>
      </c>
      <c r="J16" s="20" t="s">
        <v>1460</v>
      </c>
      <c r="R16" s="19"/>
      <c r="S16" s="19"/>
    </row>
    <row r="17" spans="1:19" x14ac:dyDescent="0.3">
      <c r="A17" s="1" t="s">
        <v>877</v>
      </c>
      <c r="B17" s="1">
        <v>118.4</v>
      </c>
      <c r="C17" s="1">
        <v>119.4</v>
      </c>
      <c r="D17" s="1" t="s">
        <v>82</v>
      </c>
      <c r="F17" s="1">
        <v>3</v>
      </c>
      <c r="G17" s="1" t="s">
        <v>435</v>
      </c>
      <c r="H17" s="1">
        <v>2</v>
      </c>
      <c r="J17" s="20" t="s">
        <v>1460</v>
      </c>
      <c r="R17" s="19"/>
      <c r="S17" s="19"/>
    </row>
    <row r="18" spans="1:19" x14ac:dyDescent="0.3">
      <c r="A18" s="1" t="s">
        <v>877</v>
      </c>
      <c r="B18" s="1">
        <v>119.4</v>
      </c>
      <c r="C18" s="1">
        <v>122.2</v>
      </c>
      <c r="D18" s="1" t="s">
        <v>82</v>
      </c>
      <c r="F18" s="1">
        <v>2</v>
      </c>
      <c r="G18" s="1" t="s">
        <v>88</v>
      </c>
      <c r="H18" s="1">
        <v>4</v>
      </c>
      <c r="J18" s="20" t="s">
        <v>1460</v>
      </c>
      <c r="R18" s="19"/>
      <c r="S18" s="19"/>
    </row>
    <row r="19" spans="1:19" x14ac:dyDescent="0.3">
      <c r="A19" s="1" t="s">
        <v>877</v>
      </c>
      <c r="B19" s="1">
        <v>122.2</v>
      </c>
      <c r="C19" s="1">
        <v>122.3</v>
      </c>
      <c r="J19" s="20" t="s">
        <v>1460</v>
      </c>
      <c r="R19" s="19"/>
      <c r="S19" s="19"/>
    </row>
    <row r="20" spans="1:19" x14ac:dyDescent="0.3">
      <c r="A20" s="1" t="s">
        <v>877</v>
      </c>
      <c r="B20" s="1">
        <v>122.3</v>
      </c>
      <c r="C20" s="1">
        <v>137</v>
      </c>
      <c r="D20" s="1" t="s">
        <v>435</v>
      </c>
      <c r="F20" s="1">
        <v>5</v>
      </c>
      <c r="G20" s="1" t="s">
        <v>434</v>
      </c>
      <c r="H20" s="1">
        <v>5</v>
      </c>
      <c r="J20" s="20" t="s">
        <v>1460</v>
      </c>
      <c r="R20" s="19"/>
      <c r="S20" s="19"/>
    </row>
    <row r="21" spans="1:19" x14ac:dyDescent="0.3">
      <c r="A21" s="1" t="s">
        <v>877</v>
      </c>
      <c r="B21" s="1">
        <v>137</v>
      </c>
      <c r="C21" s="1">
        <v>142.5</v>
      </c>
      <c r="D21" s="1" t="s">
        <v>435</v>
      </c>
      <c r="F21" s="1">
        <v>5</v>
      </c>
      <c r="G21" s="1" t="s">
        <v>436</v>
      </c>
      <c r="H21" s="1">
        <v>2</v>
      </c>
      <c r="J21" s="20" t="s">
        <v>1460</v>
      </c>
      <c r="R21" s="19"/>
      <c r="S21" s="19"/>
    </row>
    <row r="22" spans="1:19" x14ac:dyDescent="0.3">
      <c r="A22" s="1" t="s">
        <v>877</v>
      </c>
      <c r="B22" s="1">
        <v>142.5</v>
      </c>
      <c r="C22" s="1">
        <v>148.69999999999999</v>
      </c>
      <c r="D22" s="1" t="s">
        <v>435</v>
      </c>
      <c r="F22" s="1">
        <v>5</v>
      </c>
      <c r="G22" s="1" t="s">
        <v>436</v>
      </c>
      <c r="H22" s="1">
        <v>2</v>
      </c>
      <c r="J22" s="20" t="s">
        <v>1460</v>
      </c>
      <c r="R22" s="19"/>
      <c r="S22" s="19"/>
    </row>
    <row r="23" spans="1:19" x14ac:dyDescent="0.3">
      <c r="A23" s="1" t="s">
        <v>877</v>
      </c>
      <c r="B23" s="1">
        <v>148.69999999999999</v>
      </c>
      <c r="C23" s="1">
        <v>149.30000000000001</v>
      </c>
      <c r="D23" s="1" t="s">
        <v>435</v>
      </c>
      <c r="F23" s="1">
        <v>4</v>
      </c>
      <c r="G23" s="1" t="s">
        <v>436</v>
      </c>
      <c r="H23" s="1">
        <v>3</v>
      </c>
      <c r="J23" s="20" t="s">
        <v>1460</v>
      </c>
    </row>
    <row r="24" spans="1:19" x14ac:dyDescent="0.3">
      <c r="A24" s="1" t="s">
        <v>877</v>
      </c>
      <c r="B24" s="1">
        <v>149.30000000000001</v>
      </c>
      <c r="C24" s="1">
        <v>153.69999999999999</v>
      </c>
      <c r="D24" s="1" t="s">
        <v>436</v>
      </c>
      <c r="F24" s="1">
        <v>5</v>
      </c>
      <c r="G24" s="1" t="s">
        <v>436</v>
      </c>
      <c r="H24" s="1">
        <v>2</v>
      </c>
      <c r="J24" s="20" t="s">
        <v>1460</v>
      </c>
    </row>
    <row r="25" spans="1:19" x14ac:dyDescent="0.3">
      <c r="A25" s="1" t="s">
        <v>877</v>
      </c>
      <c r="B25" s="1">
        <v>153.69999999999999</v>
      </c>
      <c r="C25" s="1">
        <v>160.30000000000001</v>
      </c>
      <c r="D25" s="1" t="s">
        <v>436</v>
      </c>
      <c r="F25" s="1">
        <v>5</v>
      </c>
      <c r="G25" s="1" t="s">
        <v>435</v>
      </c>
      <c r="H25" s="1">
        <v>1</v>
      </c>
      <c r="J25" s="20" t="s">
        <v>1460</v>
      </c>
    </row>
    <row r="26" spans="1:19" x14ac:dyDescent="0.3">
      <c r="A26" s="1" t="s">
        <v>877</v>
      </c>
      <c r="B26" s="1">
        <v>160.30000000000001</v>
      </c>
      <c r="C26" s="1">
        <v>162.30000000000001</v>
      </c>
      <c r="D26" s="1" t="s">
        <v>435</v>
      </c>
      <c r="F26" s="1">
        <v>5</v>
      </c>
      <c r="G26" s="1" t="s">
        <v>436</v>
      </c>
      <c r="H26" s="1">
        <v>2</v>
      </c>
      <c r="J26" s="20" t="s">
        <v>1460</v>
      </c>
    </row>
    <row r="27" spans="1:19" x14ac:dyDescent="0.3">
      <c r="A27" s="1" t="s">
        <v>877</v>
      </c>
      <c r="B27" s="1">
        <v>162.30000000000001</v>
      </c>
      <c r="C27" s="1">
        <v>179.7</v>
      </c>
      <c r="D27" s="1" t="s">
        <v>436</v>
      </c>
      <c r="F27" s="1">
        <v>5</v>
      </c>
      <c r="G27" s="1" t="s">
        <v>435</v>
      </c>
      <c r="H27" s="1">
        <v>1</v>
      </c>
      <c r="J27" s="20" t="s">
        <v>1460</v>
      </c>
    </row>
    <row r="28" spans="1:19" x14ac:dyDescent="0.3">
      <c r="A28" s="1" t="s">
        <v>877</v>
      </c>
      <c r="B28" s="1">
        <v>179.7</v>
      </c>
      <c r="C28" s="1">
        <v>198</v>
      </c>
      <c r="D28" s="1" t="s">
        <v>436</v>
      </c>
      <c r="F28" s="1">
        <v>4</v>
      </c>
      <c r="G28" s="1" t="s">
        <v>435</v>
      </c>
      <c r="H28" s="1">
        <v>1</v>
      </c>
      <c r="J28" s="20" t="s">
        <v>1460</v>
      </c>
    </row>
    <row r="29" spans="1:19" x14ac:dyDescent="0.3">
      <c r="A29" s="1" t="s">
        <v>877</v>
      </c>
      <c r="B29" s="1">
        <v>198</v>
      </c>
      <c r="C29" s="1">
        <v>234.7</v>
      </c>
      <c r="D29" s="1" t="s">
        <v>435</v>
      </c>
      <c r="F29" s="1">
        <v>4</v>
      </c>
      <c r="G29" s="1" t="s">
        <v>436</v>
      </c>
      <c r="H29" s="1">
        <v>3</v>
      </c>
      <c r="J29" s="20" t="s">
        <v>1460</v>
      </c>
    </row>
    <row r="30" spans="1:19" x14ac:dyDescent="0.3">
      <c r="A30" s="1" t="s">
        <v>877</v>
      </c>
      <c r="B30" s="1">
        <v>234.7</v>
      </c>
      <c r="C30" s="1">
        <v>234.8</v>
      </c>
      <c r="D30" s="1" t="s">
        <v>109</v>
      </c>
      <c r="J30" s="20" t="s">
        <v>1460</v>
      </c>
    </row>
    <row r="31" spans="1:19" x14ac:dyDescent="0.3">
      <c r="A31" s="1" t="s">
        <v>877</v>
      </c>
      <c r="B31" s="1">
        <v>234.8</v>
      </c>
      <c r="C31" s="1">
        <v>245.3</v>
      </c>
      <c r="D31" s="1" t="s">
        <v>436</v>
      </c>
      <c r="F31" s="1">
        <v>4</v>
      </c>
      <c r="G31" s="1" t="s">
        <v>435</v>
      </c>
      <c r="H31" s="1">
        <v>1</v>
      </c>
      <c r="J31" s="20" t="s">
        <v>1460</v>
      </c>
    </row>
    <row r="32" spans="1:19" x14ac:dyDescent="0.3">
      <c r="A32" s="1" t="s">
        <v>877</v>
      </c>
      <c r="B32" s="1">
        <v>245.3</v>
      </c>
      <c r="C32" s="1">
        <v>251</v>
      </c>
      <c r="D32" s="1" t="s">
        <v>435</v>
      </c>
      <c r="F32" s="1">
        <v>4</v>
      </c>
      <c r="G32" s="1" t="s">
        <v>436</v>
      </c>
      <c r="H32" s="1">
        <v>3</v>
      </c>
      <c r="J32" s="20" t="s">
        <v>1460</v>
      </c>
    </row>
    <row r="33" spans="1:10" x14ac:dyDescent="0.3">
      <c r="A33" s="1" t="s">
        <v>877</v>
      </c>
      <c r="B33" s="1">
        <v>251</v>
      </c>
      <c r="C33" s="1">
        <v>251.9</v>
      </c>
      <c r="D33" s="1" t="s">
        <v>435</v>
      </c>
      <c r="F33" s="1">
        <v>4</v>
      </c>
      <c r="J33" s="20" t="s">
        <v>1460</v>
      </c>
    </row>
    <row r="34" spans="1:10" x14ac:dyDescent="0.3">
      <c r="A34" s="1" t="s">
        <v>877</v>
      </c>
      <c r="B34" s="1">
        <v>251.9</v>
      </c>
      <c r="C34" s="1">
        <v>269.39999999999998</v>
      </c>
      <c r="D34" s="1" t="s">
        <v>436</v>
      </c>
      <c r="F34" s="1">
        <v>5</v>
      </c>
      <c r="G34" s="1" t="s">
        <v>434</v>
      </c>
      <c r="H34" s="1">
        <v>1</v>
      </c>
      <c r="J34" s="20" t="s">
        <v>1460</v>
      </c>
    </row>
    <row r="35" spans="1:10" x14ac:dyDescent="0.3">
      <c r="A35" s="1" t="s">
        <v>877</v>
      </c>
      <c r="B35" s="1">
        <v>269.39999999999998</v>
      </c>
      <c r="C35" s="1">
        <v>275.2</v>
      </c>
      <c r="D35" s="1" t="s">
        <v>435</v>
      </c>
      <c r="F35" s="1">
        <v>5</v>
      </c>
      <c r="J35" s="20" t="s">
        <v>1460</v>
      </c>
    </row>
    <row r="36" spans="1:10" x14ac:dyDescent="0.3">
      <c r="A36" s="1" t="s">
        <v>877</v>
      </c>
      <c r="B36" s="1">
        <v>275.2</v>
      </c>
      <c r="C36" s="1">
        <v>288.89999999999998</v>
      </c>
      <c r="D36" s="1" t="s">
        <v>435</v>
      </c>
      <c r="F36" s="1">
        <v>5</v>
      </c>
      <c r="G36" s="1" t="s">
        <v>436</v>
      </c>
      <c r="H36" s="1">
        <v>2</v>
      </c>
      <c r="J36" s="20" t="s">
        <v>1460</v>
      </c>
    </row>
    <row r="37" spans="1:10" x14ac:dyDescent="0.3">
      <c r="A37" s="1" t="s">
        <v>877</v>
      </c>
      <c r="B37" s="1">
        <v>288.89999999999998</v>
      </c>
      <c r="C37" s="1">
        <v>290.8</v>
      </c>
      <c r="D37" s="1" t="s">
        <v>435</v>
      </c>
      <c r="F37" s="1">
        <v>4</v>
      </c>
      <c r="G37" s="1" t="s">
        <v>436</v>
      </c>
      <c r="H37" s="1">
        <v>3</v>
      </c>
      <c r="J37" s="20" t="s">
        <v>1460</v>
      </c>
    </row>
    <row r="38" spans="1:10" x14ac:dyDescent="0.3">
      <c r="A38" s="1" t="s">
        <v>877</v>
      </c>
      <c r="B38" s="1">
        <v>290.8</v>
      </c>
      <c r="C38" s="1">
        <v>310</v>
      </c>
      <c r="D38" s="1" t="s">
        <v>435</v>
      </c>
      <c r="F38" s="1">
        <v>5</v>
      </c>
      <c r="G38" s="1" t="s">
        <v>436</v>
      </c>
      <c r="H38" s="1">
        <v>2</v>
      </c>
      <c r="J38" s="20" t="s">
        <v>1460</v>
      </c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C76629-6D6F-4893-A295-C7B8D5D11128}">
          <x14:formula1>
            <xm:f>CODES!$C$32:$C$41</xm:f>
          </x14:formula1>
          <xm:sqref>F2:F20 I2:I20</xm:sqref>
        </x14:dataValidation>
        <x14:dataValidation type="list" allowBlank="1" showInputMessage="1" showErrorMessage="1" xr:uid="{71C777EF-FC3D-4E96-A9FA-0C37CE954EA9}">
          <x14:formula1>
            <xm:f>CODES!$C$21:$C$28</xm:f>
          </x14:formula1>
          <xm:sqref>H2:H20 E2:E28</xm:sqref>
        </x14:dataValidation>
        <x14:dataValidation type="list" allowBlank="1" showInputMessage="1" showErrorMessage="1" xr:uid="{02EC033E-E858-4059-9A3E-67C16C6ADDCE}">
          <x14:formula1>
            <xm:f>CODES!$C$4:$C$18</xm:f>
          </x14:formula1>
          <xm:sqref>G2:H20 D2:D20 E2:E28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3A47-D82A-4125-ABF1-0C213E4D5E9F}">
  <dimension ref="A1:M38"/>
  <sheetViews>
    <sheetView workbookViewId="0">
      <selection activeCell="K32" sqref="K32"/>
    </sheetView>
  </sheetViews>
  <sheetFormatPr defaultRowHeight="14.4" x14ac:dyDescent="0.3"/>
  <cols>
    <col min="1" max="1" width="8.5546875" style="1" bestFit="1" customWidth="1"/>
    <col min="2" max="3" width="5.88671875" style="1" customWidth="1"/>
    <col min="4" max="5" width="8.88671875" style="1"/>
    <col min="6" max="6" width="10.88671875" style="1" customWidth="1"/>
    <col min="7" max="8" width="8.88671875" style="1"/>
    <col min="9" max="9" width="10.88671875" style="1" customWidth="1"/>
    <col min="10" max="11" width="8.88671875" style="1"/>
    <col min="12" max="12" width="10.88671875" style="1" customWidth="1"/>
    <col min="13" max="13" width="53.33203125" style="1" customWidth="1"/>
  </cols>
  <sheetData>
    <row r="1" spans="1:13" s="5" customFormat="1" ht="32.4" customHeight="1" x14ac:dyDescent="0.3">
      <c r="A1" s="86" t="s">
        <v>24</v>
      </c>
      <c r="B1" s="86" t="s">
        <v>14</v>
      </c>
      <c r="C1" s="86" t="s">
        <v>15</v>
      </c>
      <c r="D1" s="86" t="s">
        <v>273</v>
      </c>
      <c r="E1" s="86" t="s">
        <v>274</v>
      </c>
      <c r="F1" s="86" t="s">
        <v>279</v>
      </c>
      <c r="G1" s="86" t="s">
        <v>275</v>
      </c>
      <c r="H1" s="86" t="s">
        <v>277</v>
      </c>
      <c r="I1" s="86" t="s">
        <v>280</v>
      </c>
      <c r="J1" s="86" t="s">
        <v>276</v>
      </c>
      <c r="K1" s="86" t="s">
        <v>278</v>
      </c>
      <c r="L1" s="86" t="s">
        <v>281</v>
      </c>
      <c r="M1" s="86" t="s">
        <v>23</v>
      </c>
    </row>
    <row r="2" spans="1:13" x14ac:dyDescent="0.3">
      <c r="A2" s="1" t="s">
        <v>877</v>
      </c>
      <c r="B2" s="1">
        <v>0</v>
      </c>
      <c r="C2" s="1">
        <v>2</v>
      </c>
    </row>
    <row r="3" spans="1:13" x14ac:dyDescent="0.3">
      <c r="A3" s="1" t="s">
        <v>877</v>
      </c>
      <c r="B3" s="1">
        <v>2</v>
      </c>
      <c r="C3" s="1">
        <v>9</v>
      </c>
    </row>
    <row r="4" spans="1:13" x14ac:dyDescent="0.3">
      <c r="A4" s="1" t="s">
        <v>877</v>
      </c>
      <c r="B4" s="1">
        <v>9</v>
      </c>
      <c r="C4" s="1">
        <v>20.9</v>
      </c>
    </row>
    <row r="5" spans="1:13" x14ac:dyDescent="0.3">
      <c r="A5" s="1" t="s">
        <v>877</v>
      </c>
      <c r="B5" s="1">
        <v>20.9</v>
      </c>
      <c r="C5" s="1">
        <v>27.3</v>
      </c>
    </row>
    <row r="6" spans="1:13" x14ac:dyDescent="0.3">
      <c r="A6" s="1" t="s">
        <v>877</v>
      </c>
      <c r="B6" s="1">
        <v>27.3</v>
      </c>
      <c r="C6" s="1">
        <v>39.299999999999997</v>
      </c>
    </row>
    <row r="7" spans="1:13" x14ac:dyDescent="0.3">
      <c r="A7" s="1" t="s">
        <v>877</v>
      </c>
      <c r="B7" s="1">
        <v>39.299999999999997</v>
      </c>
      <c r="C7" s="1">
        <v>41.3</v>
      </c>
    </row>
    <row r="8" spans="1:13" x14ac:dyDescent="0.3">
      <c r="A8" s="1" t="s">
        <v>877</v>
      </c>
      <c r="B8" s="1">
        <v>41.3</v>
      </c>
      <c r="C8" s="1">
        <v>42</v>
      </c>
    </row>
    <row r="9" spans="1:13" x14ac:dyDescent="0.3">
      <c r="A9" s="1" t="s">
        <v>877</v>
      </c>
      <c r="B9" s="1">
        <v>42</v>
      </c>
      <c r="C9" s="1">
        <v>45</v>
      </c>
    </row>
    <row r="10" spans="1:13" x14ac:dyDescent="0.3">
      <c r="A10" s="1" t="s">
        <v>877</v>
      </c>
      <c r="B10" s="1">
        <v>45</v>
      </c>
      <c r="C10" s="1">
        <v>45.9</v>
      </c>
    </row>
    <row r="11" spans="1:13" x14ac:dyDescent="0.3">
      <c r="A11" s="1" t="s">
        <v>877</v>
      </c>
      <c r="B11" s="1">
        <v>45.9</v>
      </c>
      <c r="C11" s="1">
        <v>48.3</v>
      </c>
    </row>
    <row r="12" spans="1:13" x14ac:dyDescent="0.3">
      <c r="A12" s="1" t="s">
        <v>877</v>
      </c>
      <c r="B12" s="1">
        <v>48.3</v>
      </c>
      <c r="C12" s="1">
        <v>51.9</v>
      </c>
    </row>
    <row r="13" spans="1:13" x14ac:dyDescent="0.3">
      <c r="A13" s="1" t="s">
        <v>877</v>
      </c>
      <c r="B13" s="1">
        <v>51.9</v>
      </c>
      <c r="C13" s="1">
        <v>55.9</v>
      </c>
    </row>
    <row r="14" spans="1:13" x14ac:dyDescent="0.3">
      <c r="A14" s="1" t="s">
        <v>877</v>
      </c>
      <c r="B14" s="1">
        <v>55.9</v>
      </c>
      <c r="C14" s="1">
        <v>78.2</v>
      </c>
    </row>
    <row r="15" spans="1:13" x14ac:dyDescent="0.3">
      <c r="A15" s="1" t="s">
        <v>877</v>
      </c>
      <c r="B15" s="1">
        <v>78.2</v>
      </c>
      <c r="C15" s="1">
        <v>102.8</v>
      </c>
    </row>
    <row r="16" spans="1:13" x14ac:dyDescent="0.3">
      <c r="A16" s="1" t="s">
        <v>877</v>
      </c>
      <c r="B16" s="1">
        <v>102.8</v>
      </c>
      <c r="C16" s="1">
        <v>118.4</v>
      </c>
    </row>
    <row r="17" spans="1:9" x14ac:dyDescent="0.3">
      <c r="A17" s="1" t="s">
        <v>877</v>
      </c>
      <c r="B17" s="1">
        <v>118.4</v>
      </c>
      <c r="C17" s="1">
        <v>119.4</v>
      </c>
    </row>
    <row r="18" spans="1:9" x14ac:dyDescent="0.3">
      <c r="A18" s="1" t="s">
        <v>877</v>
      </c>
      <c r="B18" s="1">
        <v>119.4</v>
      </c>
      <c r="C18" s="1">
        <v>122.2</v>
      </c>
    </row>
    <row r="19" spans="1:9" x14ac:dyDescent="0.3">
      <c r="A19" s="1" t="s">
        <v>877</v>
      </c>
      <c r="B19" s="1">
        <v>122.2</v>
      </c>
      <c r="C19" s="1">
        <v>122.3</v>
      </c>
    </row>
    <row r="20" spans="1:9" x14ac:dyDescent="0.3">
      <c r="A20" s="1" t="s">
        <v>877</v>
      </c>
      <c r="B20" s="1">
        <v>122.3</v>
      </c>
      <c r="C20" s="1">
        <v>137</v>
      </c>
      <c r="D20" s="1" t="s">
        <v>70</v>
      </c>
      <c r="F20" s="1">
        <v>0.2</v>
      </c>
    </row>
    <row r="21" spans="1:9" x14ac:dyDescent="0.3">
      <c r="A21" s="1" t="s">
        <v>877</v>
      </c>
      <c r="B21" s="1">
        <v>137</v>
      </c>
      <c r="C21" s="1">
        <v>142.5</v>
      </c>
      <c r="D21" s="1" t="s">
        <v>106</v>
      </c>
      <c r="F21" s="1">
        <v>3</v>
      </c>
      <c r="G21" s="1" t="s">
        <v>90</v>
      </c>
      <c r="I21" s="1">
        <v>5</v>
      </c>
    </row>
    <row r="22" spans="1:9" x14ac:dyDescent="0.3">
      <c r="A22" s="1" t="s">
        <v>877</v>
      </c>
      <c r="B22" s="1">
        <v>142.5</v>
      </c>
      <c r="C22" s="1">
        <v>148.69999999999999</v>
      </c>
      <c r="D22" s="1" t="s">
        <v>106</v>
      </c>
      <c r="F22" s="1">
        <v>0.3</v>
      </c>
    </row>
    <row r="23" spans="1:9" x14ac:dyDescent="0.3">
      <c r="A23" s="1" t="s">
        <v>877</v>
      </c>
      <c r="B23" s="1">
        <v>148.69999999999999</v>
      </c>
      <c r="C23" s="1">
        <v>149.30000000000001</v>
      </c>
      <c r="D23" s="1" t="s">
        <v>90</v>
      </c>
      <c r="F23" s="1">
        <v>3</v>
      </c>
      <c r="G23" s="1" t="s">
        <v>106</v>
      </c>
      <c r="I23" s="1">
        <v>0.1</v>
      </c>
    </row>
    <row r="24" spans="1:9" x14ac:dyDescent="0.3">
      <c r="A24" s="1" t="s">
        <v>877</v>
      </c>
      <c r="B24" s="1">
        <v>149.30000000000001</v>
      </c>
      <c r="C24" s="1">
        <v>153.69999999999999</v>
      </c>
      <c r="D24" s="1" t="s">
        <v>106</v>
      </c>
      <c r="F24" s="1">
        <v>0.3</v>
      </c>
    </row>
    <row r="25" spans="1:9" x14ac:dyDescent="0.3">
      <c r="A25" s="1" t="s">
        <v>877</v>
      </c>
      <c r="B25" s="1">
        <v>153.69999999999999</v>
      </c>
      <c r="C25" s="1">
        <v>160.30000000000001</v>
      </c>
      <c r="D25" s="1" t="s">
        <v>90</v>
      </c>
      <c r="F25" s="1">
        <v>3</v>
      </c>
      <c r="G25" s="1" t="s">
        <v>106</v>
      </c>
      <c r="I25" s="1">
        <v>0.1</v>
      </c>
    </row>
    <row r="26" spans="1:9" x14ac:dyDescent="0.3">
      <c r="A26" s="1" t="s">
        <v>877</v>
      </c>
      <c r="B26" s="1">
        <v>160.30000000000001</v>
      </c>
      <c r="C26" s="1">
        <v>162.30000000000001</v>
      </c>
      <c r="D26" s="1" t="s">
        <v>106</v>
      </c>
      <c r="F26" s="1">
        <v>0.3</v>
      </c>
    </row>
    <row r="27" spans="1:9" x14ac:dyDescent="0.3">
      <c r="A27" s="1" t="s">
        <v>877</v>
      </c>
      <c r="B27" s="1">
        <v>162.30000000000001</v>
      </c>
      <c r="C27" s="1">
        <v>179.7</v>
      </c>
      <c r="D27" s="1" t="s">
        <v>90</v>
      </c>
      <c r="F27" s="1">
        <v>3</v>
      </c>
    </row>
    <row r="28" spans="1:9" x14ac:dyDescent="0.3">
      <c r="A28" s="1" t="s">
        <v>877</v>
      </c>
      <c r="B28" s="1">
        <v>179.7</v>
      </c>
      <c r="C28" s="1">
        <v>198</v>
      </c>
      <c r="D28" s="1" t="s">
        <v>90</v>
      </c>
      <c r="F28" s="1">
        <v>4</v>
      </c>
      <c r="G28" s="1" t="s">
        <v>106</v>
      </c>
      <c r="I28" s="1">
        <v>0.1</v>
      </c>
    </row>
    <row r="29" spans="1:9" x14ac:dyDescent="0.3">
      <c r="A29" s="1" t="s">
        <v>877</v>
      </c>
      <c r="B29" s="1">
        <v>198</v>
      </c>
      <c r="C29" s="1">
        <v>234.7</v>
      </c>
      <c r="D29" s="1" t="s">
        <v>90</v>
      </c>
      <c r="F29" s="1">
        <v>3</v>
      </c>
    </row>
    <row r="30" spans="1:9" x14ac:dyDescent="0.3">
      <c r="A30" s="1" t="s">
        <v>877</v>
      </c>
      <c r="B30" s="1">
        <v>234.7</v>
      </c>
      <c r="C30" s="1">
        <v>234.8</v>
      </c>
    </row>
    <row r="31" spans="1:9" x14ac:dyDescent="0.3">
      <c r="A31" s="1" t="s">
        <v>877</v>
      </c>
      <c r="B31" s="1">
        <v>234.8</v>
      </c>
      <c r="C31" s="1">
        <v>245.3</v>
      </c>
      <c r="D31" s="1" t="s">
        <v>90</v>
      </c>
      <c r="F31" s="1">
        <v>4</v>
      </c>
      <c r="G31" s="1" t="s">
        <v>106</v>
      </c>
      <c r="I31" s="1">
        <v>0.1</v>
      </c>
    </row>
    <row r="32" spans="1:9" x14ac:dyDescent="0.3">
      <c r="A32" s="1" t="s">
        <v>877</v>
      </c>
      <c r="B32" s="1">
        <v>245.3</v>
      </c>
      <c r="C32" s="1">
        <v>251</v>
      </c>
      <c r="D32" s="1" t="s">
        <v>90</v>
      </c>
      <c r="F32" s="1">
        <v>3</v>
      </c>
    </row>
    <row r="33" spans="1:9" x14ac:dyDescent="0.3">
      <c r="A33" s="1" t="s">
        <v>877</v>
      </c>
      <c r="B33" s="1">
        <v>251</v>
      </c>
      <c r="C33" s="1">
        <v>251.9</v>
      </c>
      <c r="D33" s="1" t="s">
        <v>106</v>
      </c>
      <c r="F33" s="1">
        <v>0.1</v>
      </c>
      <c r="G33" s="1" t="s">
        <v>70</v>
      </c>
      <c r="I33" s="1">
        <v>0.05</v>
      </c>
    </row>
    <row r="34" spans="1:9" x14ac:dyDescent="0.3">
      <c r="A34" s="1" t="s">
        <v>877</v>
      </c>
      <c r="B34" s="1">
        <v>251.9</v>
      </c>
      <c r="C34" s="1">
        <v>269.39999999999998</v>
      </c>
    </row>
    <row r="35" spans="1:9" x14ac:dyDescent="0.3">
      <c r="A35" s="1" t="s">
        <v>877</v>
      </c>
      <c r="B35" s="1">
        <v>269.39999999999998</v>
      </c>
      <c r="C35" s="1">
        <v>275.2</v>
      </c>
      <c r="D35" s="1" t="s">
        <v>106</v>
      </c>
      <c r="F35" s="1">
        <v>1</v>
      </c>
    </row>
    <row r="36" spans="1:9" x14ac:dyDescent="0.3">
      <c r="A36" s="1" t="s">
        <v>877</v>
      </c>
      <c r="B36" s="1">
        <v>275.2</v>
      </c>
      <c r="C36" s="1">
        <v>288.89999999999998</v>
      </c>
      <c r="D36" s="1" t="s">
        <v>90</v>
      </c>
      <c r="F36" s="1">
        <v>5</v>
      </c>
      <c r="G36" s="1" t="s">
        <v>106</v>
      </c>
      <c r="I36" s="1">
        <v>1</v>
      </c>
    </row>
    <row r="37" spans="1:9" x14ac:dyDescent="0.3">
      <c r="A37" s="1" t="s">
        <v>877</v>
      </c>
      <c r="B37" s="1">
        <v>288.89999999999998</v>
      </c>
      <c r="C37" s="1">
        <v>290.8</v>
      </c>
      <c r="D37" s="1" t="s">
        <v>90</v>
      </c>
      <c r="F37" s="1">
        <v>3</v>
      </c>
    </row>
    <row r="38" spans="1:9" x14ac:dyDescent="0.3">
      <c r="A38" s="1" t="s">
        <v>877</v>
      </c>
      <c r="B38" s="1">
        <v>290.8</v>
      </c>
      <c r="C38" s="1">
        <v>310</v>
      </c>
      <c r="D38" s="1" t="s">
        <v>90</v>
      </c>
      <c r="F38" s="1">
        <v>5</v>
      </c>
      <c r="G38" s="1" t="s">
        <v>106</v>
      </c>
      <c r="I38" s="1">
        <v>1</v>
      </c>
    </row>
  </sheetData>
  <phoneticPr fontId="6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57AC15-42E0-4F28-95BB-9A3C8C3214B2}">
          <x14:formula1>
            <xm:f>CODES!$E$5:$E$25</xm:f>
          </x14:formula1>
          <xm:sqref>D2:D20 J2:J20 G2:G20</xm:sqref>
        </x14:dataValidation>
        <x14:dataValidation type="list" allowBlank="1" showInputMessage="1" showErrorMessage="1" xr:uid="{5540B4F2-694D-46CF-B46B-543B566D04AA}">
          <x14:formula1>
            <xm:f>CODES!$E$34:$E$52</xm:f>
          </x14:formula1>
          <xm:sqref>K2:K20 E2:E20 H2:H20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5C60-2C8B-4DF7-9989-62F33370BBD5}">
  <dimension ref="A1:L252"/>
  <sheetViews>
    <sheetView topLeftCell="A5" zoomScale="85" zoomScaleNormal="85" workbookViewId="0">
      <selection activeCell="F39" sqref="F39"/>
    </sheetView>
  </sheetViews>
  <sheetFormatPr defaultRowHeight="14.4" x14ac:dyDescent="0.3"/>
  <cols>
    <col min="1" max="1" width="8.88671875" style="1"/>
    <col min="2" max="2" width="8.77734375" style="1" customWidth="1"/>
    <col min="3" max="3" width="10.6640625" style="1" customWidth="1"/>
    <col min="4" max="4" width="13.5546875" style="1" bestFit="1" customWidth="1"/>
    <col min="5" max="6" width="7.109375" style="1" customWidth="1"/>
    <col min="7" max="7" width="7.44140625" style="1" bestFit="1" customWidth="1"/>
    <col min="8" max="8" width="11.21875" style="1" bestFit="1" customWidth="1"/>
    <col min="9" max="9" width="10.33203125" style="1" customWidth="1"/>
    <col min="10" max="10" width="68" style="1" bestFit="1" customWidth="1"/>
  </cols>
  <sheetData>
    <row r="1" spans="1:10" s="5" customFormat="1" ht="32.4" customHeight="1" x14ac:dyDescent="0.3">
      <c r="A1" s="86" t="s">
        <v>24</v>
      </c>
      <c r="B1" s="86" t="s">
        <v>25</v>
      </c>
      <c r="C1" s="87" t="s">
        <v>26</v>
      </c>
      <c r="D1" s="86" t="s">
        <v>433</v>
      </c>
      <c r="E1" s="87" t="s">
        <v>27</v>
      </c>
      <c r="F1" s="86" t="s">
        <v>28</v>
      </c>
      <c r="G1" s="87" t="s">
        <v>29</v>
      </c>
      <c r="H1" s="88" t="s">
        <v>30</v>
      </c>
      <c r="I1" s="88" t="s">
        <v>291</v>
      </c>
      <c r="J1" s="86" t="s">
        <v>31</v>
      </c>
    </row>
    <row r="2" spans="1:10" x14ac:dyDescent="0.3">
      <c r="A2" s="94" t="s">
        <v>877</v>
      </c>
      <c r="B2" s="94">
        <v>122.65</v>
      </c>
      <c r="C2" s="98" t="s">
        <v>123</v>
      </c>
      <c r="D2" s="20" t="s">
        <v>819</v>
      </c>
      <c r="E2" s="98">
        <v>56</v>
      </c>
      <c r="F2" s="94">
        <v>15</v>
      </c>
      <c r="H2" s="99" t="s">
        <v>231</v>
      </c>
      <c r="J2" s="94"/>
    </row>
    <row r="3" spans="1:10" x14ac:dyDescent="0.3">
      <c r="A3" s="94" t="s">
        <v>877</v>
      </c>
      <c r="B3" s="94">
        <v>123.4</v>
      </c>
      <c r="C3" s="98" t="s">
        <v>123</v>
      </c>
      <c r="D3" s="20" t="s">
        <v>819</v>
      </c>
      <c r="E3" s="98">
        <v>53</v>
      </c>
      <c r="F3" s="94">
        <v>18</v>
      </c>
      <c r="H3" s="99" t="s">
        <v>231</v>
      </c>
      <c r="J3" s="94"/>
    </row>
    <row r="4" spans="1:10" x14ac:dyDescent="0.3">
      <c r="A4" s="94" t="s">
        <v>877</v>
      </c>
      <c r="B4" s="94">
        <v>123.7</v>
      </c>
      <c r="C4" s="98" t="s">
        <v>123</v>
      </c>
      <c r="D4" s="20" t="s">
        <v>819</v>
      </c>
      <c r="E4" s="98">
        <v>54</v>
      </c>
      <c r="F4" s="94">
        <v>16</v>
      </c>
      <c r="H4" s="99" t="s">
        <v>231</v>
      </c>
      <c r="J4" s="94"/>
    </row>
    <row r="5" spans="1:10" x14ac:dyDescent="0.3">
      <c r="A5" s="94" t="s">
        <v>877</v>
      </c>
      <c r="B5" s="94">
        <v>124</v>
      </c>
      <c r="C5" s="98" t="s">
        <v>123</v>
      </c>
      <c r="D5" s="20" t="s">
        <v>819</v>
      </c>
      <c r="E5" s="98">
        <v>326</v>
      </c>
      <c r="F5" s="94">
        <v>8</v>
      </c>
      <c r="H5" s="99" t="s">
        <v>231</v>
      </c>
      <c r="J5" s="94"/>
    </row>
    <row r="6" spans="1:10" x14ac:dyDescent="0.3">
      <c r="A6" s="94" t="s">
        <v>877</v>
      </c>
      <c r="B6" s="94">
        <v>124.8</v>
      </c>
      <c r="C6" s="98" t="s">
        <v>123</v>
      </c>
      <c r="D6" s="20" t="s">
        <v>819</v>
      </c>
      <c r="E6" s="98">
        <v>40</v>
      </c>
      <c r="F6" s="94">
        <v>15</v>
      </c>
      <c r="H6" s="99" t="s">
        <v>231</v>
      </c>
      <c r="J6" s="94"/>
    </row>
    <row r="7" spans="1:10" x14ac:dyDescent="0.3">
      <c r="A7" s="94" t="s">
        <v>877</v>
      </c>
      <c r="B7" s="94">
        <v>125.6</v>
      </c>
      <c r="C7" s="98" t="s">
        <v>62</v>
      </c>
      <c r="D7" s="20" t="s">
        <v>819</v>
      </c>
      <c r="E7" s="98">
        <v>234</v>
      </c>
      <c r="F7" s="94">
        <v>65</v>
      </c>
      <c r="H7" s="99" t="s">
        <v>231</v>
      </c>
      <c r="J7" s="94"/>
    </row>
    <row r="8" spans="1:10" x14ac:dyDescent="0.3">
      <c r="A8" s="94" t="s">
        <v>877</v>
      </c>
      <c r="B8" s="94">
        <v>125.9</v>
      </c>
      <c r="C8" s="98" t="s">
        <v>123</v>
      </c>
      <c r="D8" s="20" t="s">
        <v>819</v>
      </c>
      <c r="E8" s="98">
        <v>354</v>
      </c>
      <c r="F8" s="94">
        <v>17</v>
      </c>
      <c r="H8" s="99" t="s">
        <v>231</v>
      </c>
      <c r="J8" s="94"/>
    </row>
    <row r="9" spans="1:10" x14ac:dyDescent="0.3">
      <c r="A9" s="94" t="s">
        <v>877</v>
      </c>
      <c r="B9" s="94">
        <v>126.25</v>
      </c>
      <c r="C9" s="98" t="s">
        <v>144</v>
      </c>
      <c r="D9" s="20" t="s">
        <v>819</v>
      </c>
      <c r="E9" s="98">
        <v>219</v>
      </c>
      <c r="F9" s="94">
        <v>50</v>
      </c>
      <c r="H9" s="99" t="s">
        <v>231</v>
      </c>
      <c r="J9" s="94" t="s">
        <v>1437</v>
      </c>
    </row>
    <row r="10" spans="1:10" x14ac:dyDescent="0.3">
      <c r="A10" s="94" t="s">
        <v>877</v>
      </c>
      <c r="B10" s="94">
        <v>126.5</v>
      </c>
      <c r="C10" s="98" t="s">
        <v>123</v>
      </c>
      <c r="D10" s="20" t="s">
        <v>819</v>
      </c>
      <c r="E10" s="98">
        <v>40</v>
      </c>
      <c r="F10" s="94">
        <v>30</v>
      </c>
      <c r="H10" s="99" t="s">
        <v>231</v>
      </c>
      <c r="J10" s="94" t="s">
        <v>1438</v>
      </c>
    </row>
    <row r="11" spans="1:10" x14ac:dyDescent="0.3">
      <c r="A11" s="94" t="s">
        <v>877</v>
      </c>
      <c r="B11" s="94">
        <v>128.19999999999999</v>
      </c>
      <c r="C11" s="98" t="s">
        <v>62</v>
      </c>
      <c r="D11" s="20" t="s">
        <v>819</v>
      </c>
      <c r="E11" s="98">
        <v>258</v>
      </c>
      <c r="F11" s="94">
        <v>65</v>
      </c>
      <c r="H11" s="99" t="s">
        <v>231</v>
      </c>
      <c r="J11" s="94"/>
    </row>
    <row r="12" spans="1:10" x14ac:dyDescent="0.3">
      <c r="A12" s="94" t="s">
        <v>877</v>
      </c>
      <c r="B12" s="94">
        <v>128.65</v>
      </c>
      <c r="C12" s="98" t="s">
        <v>123</v>
      </c>
      <c r="D12" s="20" t="s">
        <v>819</v>
      </c>
      <c r="E12" s="98">
        <v>358</v>
      </c>
      <c r="F12" s="94">
        <v>7</v>
      </c>
      <c r="H12" s="99" t="s">
        <v>231</v>
      </c>
      <c r="J12" s="94"/>
    </row>
    <row r="13" spans="1:10" x14ac:dyDescent="0.3">
      <c r="A13" s="94" t="s">
        <v>877</v>
      </c>
      <c r="B13" s="94">
        <v>130.1</v>
      </c>
      <c r="C13" s="98" t="s">
        <v>123</v>
      </c>
      <c r="D13" s="20" t="s">
        <v>819</v>
      </c>
      <c r="E13" s="98">
        <v>348</v>
      </c>
      <c r="F13" s="94">
        <v>16</v>
      </c>
      <c r="H13" s="99" t="s">
        <v>231</v>
      </c>
      <c r="J13" s="94"/>
    </row>
    <row r="14" spans="1:10" x14ac:dyDescent="0.3">
      <c r="A14" s="94" t="s">
        <v>877</v>
      </c>
      <c r="B14" s="94">
        <v>131.15</v>
      </c>
      <c r="C14" s="98" t="s">
        <v>123</v>
      </c>
      <c r="D14" s="20" t="s">
        <v>819</v>
      </c>
      <c r="E14" s="98">
        <v>10</v>
      </c>
      <c r="F14" s="94">
        <v>25</v>
      </c>
      <c r="H14" s="99" t="s">
        <v>231</v>
      </c>
      <c r="J14" s="94"/>
    </row>
    <row r="15" spans="1:10" x14ac:dyDescent="0.3">
      <c r="A15" s="94" t="s">
        <v>877</v>
      </c>
      <c r="B15" s="94">
        <v>129.6</v>
      </c>
      <c r="C15" s="98" t="s">
        <v>111</v>
      </c>
      <c r="D15" s="20" t="s">
        <v>819</v>
      </c>
      <c r="E15" s="98">
        <v>190</v>
      </c>
      <c r="F15" s="94">
        <v>10</v>
      </c>
      <c r="H15" s="94"/>
      <c r="J15" s="94" t="s">
        <v>1439</v>
      </c>
    </row>
    <row r="16" spans="1:10" x14ac:dyDescent="0.3">
      <c r="A16" s="94" t="s">
        <v>877</v>
      </c>
      <c r="B16" s="94">
        <v>131.25</v>
      </c>
      <c r="C16" s="98" t="s">
        <v>123</v>
      </c>
      <c r="D16" s="20" t="s">
        <v>819</v>
      </c>
      <c r="E16" s="98">
        <v>343</v>
      </c>
      <c r="F16" s="94">
        <v>15</v>
      </c>
      <c r="H16" s="94"/>
      <c r="J16" s="94" t="s">
        <v>1440</v>
      </c>
    </row>
    <row r="17" spans="1:10" x14ac:dyDescent="0.3">
      <c r="A17" s="94" t="s">
        <v>877</v>
      </c>
      <c r="B17" s="94">
        <v>136.44</v>
      </c>
      <c r="C17" s="98" t="s">
        <v>123</v>
      </c>
      <c r="D17" s="20" t="s">
        <v>819</v>
      </c>
      <c r="E17" s="98">
        <v>0</v>
      </c>
      <c r="F17" s="94">
        <v>10</v>
      </c>
      <c r="H17" s="99" t="s">
        <v>231</v>
      </c>
      <c r="J17" s="94" t="s">
        <v>1441</v>
      </c>
    </row>
    <row r="18" spans="1:10" x14ac:dyDescent="0.3">
      <c r="A18" s="94" t="s">
        <v>877</v>
      </c>
      <c r="B18" s="94">
        <v>137.6</v>
      </c>
      <c r="C18" s="98" t="s">
        <v>123</v>
      </c>
      <c r="D18" s="20" t="s">
        <v>819</v>
      </c>
      <c r="E18" s="98">
        <v>40</v>
      </c>
      <c r="F18" s="94">
        <v>20</v>
      </c>
      <c r="H18" s="99" t="s">
        <v>231</v>
      </c>
      <c r="J18" s="94"/>
    </row>
    <row r="19" spans="1:10" x14ac:dyDescent="0.3">
      <c r="A19" s="94" t="s">
        <v>877</v>
      </c>
      <c r="B19" s="94">
        <v>139.88</v>
      </c>
      <c r="C19" s="98" t="s">
        <v>123</v>
      </c>
      <c r="D19" s="20" t="s">
        <v>819</v>
      </c>
      <c r="E19" s="98">
        <v>28</v>
      </c>
      <c r="F19" s="94">
        <v>15</v>
      </c>
      <c r="H19" s="94"/>
      <c r="J19" s="94"/>
    </row>
    <row r="20" spans="1:10" x14ac:dyDescent="0.3">
      <c r="A20" s="94" t="s">
        <v>877</v>
      </c>
      <c r="B20" s="94">
        <v>143</v>
      </c>
      <c r="C20" s="98" t="s">
        <v>111</v>
      </c>
      <c r="D20" s="20" t="s">
        <v>819</v>
      </c>
      <c r="E20" s="98">
        <v>209</v>
      </c>
      <c r="F20" s="94">
        <v>30</v>
      </c>
      <c r="H20" s="94"/>
      <c r="J20" s="94" t="s">
        <v>1442</v>
      </c>
    </row>
    <row r="21" spans="1:10" x14ac:dyDescent="0.3">
      <c r="A21" s="94" t="s">
        <v>877</v>
      </c>
      <c r="B21" s="94">
        <v>143.82</v>
      </c>
      <c r="C21" s="98" t="s">
        <v>111</v>
      </c>
      <c r="D21" s="20" t="s">
        <v>819</v>
      </c>
      <c r="E21" s="98">
        <v>184</v>
      </c>
      <c r="F21" s="94">
        <v>25</v>
      </c>
      <c r="H21" s="94"/>
      <c r="J21" s="94"/>
    </row>
    <row r="22" spans="1:10" x14ac:dyDescent="0.3">
      <c r="A22" s="94" t="s">
        <v>877</v>
      </c>
      <c r="B22" s="94">
        <v>144.59</v>
      </c>
      <c r="C22" s="98" t="s">
        <v>123</v>
      </c>
      <c r="D22" s="20" t="s">
        <v>819</v>
      </c>
      <c r="E22" s="98">
        <v>32</v>
      </c>
      <c r="F22" s="94">
        <v>15</v>
      </c>
      <c r="H22" s="94"/>
      <c r="J22" s="94" t="s">
        <v>1440</v>
      </c>
    </row>
    <row r="23" spans="1:10" x14ac:dyDescent="0.3">
      <c r="A23" s="94" t="s">
        <v>877</v>
      </c>
      <c r="B23" s="94">
        <v>145.96</v>
      </c>
      <c r="C23" s="98" t="s">
        <v>111</v>
      </c>
      <c r="D23" s="20" t="s">
        <v>819</v>
      </c>
      <c r="E23" s="98">
        <v>54</v>
      </c>
      <c r="F23" s="94">
        <v>47</v>
      </c>
      <c r="H23" s="94"/>
      <c r="J23" s="94" t="s">
        <v>1443</v>
      </c>
    </row>
    <row r="24" spans="1:10" x14ac:dyDescent="0.3">
      <c r="A24" s="94" t="s">
        <v>877</v>
      </c>
      <c r="B24" s="94">
        <v>147.44</v>
      </c>
      <c r="C24" s="98" t="s">
        <v>52</v>
      </c>
      <c r="D24" s="20" t="s">
        <v>819</v>
      </c>
      <c r="E24" s="98">
        <v>0</v>
      </c>
      <c r="F24" s="94">
        <v>5</v>
      </c>
      <c r="H24" s="94"/>
      <c r="J24" s="94" t="s">
        <v>1444</v>
      </c>
    </row>
    <row r="25" spans="1:10" x14ac:dyDescent="0.3">
      <c r="A25" s="94" t="s">
        <v>877</v>
      </c>
      <c r="B25" s="94">
        <v>162.58000000000001</v>
      </c>
      <c r="C25" s="98" t="s">
        <v>111</v>
      </c>
      <c r="D25" s="20" t="s">
        <v>819</v>
      </c>
      <c r="E25" s="98">
        <v>327</v>
      </c>
      <c r="F25" s="94">
        <v>62</v>
      </c>
      <c r="H25" s="94"/>
      <c r="J25" s="94" t="s">
        <v>1445</v>
      </c>
    </row>
    <row r="26" spans="1:10" x14ac:dyDescent="0.3">
      <c r="A26" s="94" t="s">
        <v>877</v>
      </c>
      <c r="B26" s="94">
        <v>174.6</v>
      </c>
      <c r="C26" s="98" t="s">
        <v>123</v>
      </c>
      <c r="D26" s="20" t="s">
        <v>819</v>
      </c>
      <c r="E26" s="98">
        <v>8</v>
      </c>
      <c r="F26" s="94">
        <v>30</v>
      </c>
      <c r="H26" s="99" t="s">
        <v>231</v>
      </c>
      <c r="J26" s="94" t="s">
        <v>123</v>
      </c>
    </row>
    <row r="27" spans="1:10" x14ac:dyDescent="0.3">
      <c r="A27" s="94" t="s">
        <v>877</v>
      </c>
      <c r="B27" s="94">
        <v>178.2</v>
      </c>
      <c r="C27" s="98" t="s">
        <v>62</v>
      </c>
      <c r="D27" s="20" t="s">
        <v>819</v>
      </c>
      <c r="E27" s="98">
        <v>208</v>
      </c>
      <c r="F27" s="94">
        <v>50</v>
      </c>
      <c r="H27" s="99" t="s">
        <v>231</v>
      </c>
      <c r="J27" s="94" t="s">
        <v>1446</v>
      </c>
    </row>
    <row r="28" spans="1:10" x14ac:dyDescent="0.3">
      <c r="A28" s="94" t="s">
        <v>877</v>
      </c>
      <c r="B28" s="94">
        <v>178.35</v>
      </c>
      <c r="C28" s="98" t="s">
        <v>111</v>
      </c>
      <c r="D28" s="20" t="s">
        <v>56</v>
      </c>
      <c r="E28" s="98">
        <v>308</v>
      </c>
      <c r="F28" s="94">
        <v>15</v>
      </c>
      <c r="H28" s="99" t="s">
        <v>231</v>
      </c>
      <c r="J28" s="94" t="s">
        <v>1447</v>
      </c>
    </row>
    <row r="29" spans="1:10" x14ac:dyDescent="0.3">
      <c r="A29" s="94" t="s">
        <v>877</v>
      </c>
      <c r="B29" s="94">
        <v>178.47</v>
      </c>
      <c r="C29" s="98" t="s">
        <v>111</v>
      </c>
      <c r="D29" s="20" t="s">
        <v>819</v>
      </c>
      <c r="E29" s="98">
        <v>129</v>
      </c>
      <c r="F29" s="94">
        <v>40</v>
      </c>
      <c r="H29" s="99" t="s">
        <v>231</v>
      </c>
      <c r="J29" s="94" t="s">
        <v>1448</v>
      </c>
    </row>
    <row r="30" spans="1:10" x14ac:dyDescent="0.3">
      <c r="A30" s="94" t="s">
        <v>877</v>
      </c>
      <c r="B30" s="94">
        <v>179.3</v>
      </c>
      <c r="C30" s="98" t="s">
        <v>111</v>
      </c>
      <c r="D30" s="20" t="s">
        <v>82</v>
      </c>
      <c r="E30" s="98">
        <v>76</v>
      </c>
      <c r="F30" s="94">
        <v>50</v>
      </c>
      <c r="H30" s="99" t="s">
        <v>231</v>
      </c>
      <c r="J30" s="94" t="s">
        <v>1449</v>
      </c>
    </row>
    <row r="31" spans="1:10" x14ac:dyDescent="0.3">
      <c r="A31" s="94" t="s">
        <v>877</v>
      </c>
      <c r="B31" s="94">
        <v>180.99</v>
      </c>
      <c r="C31" s="98" t="s">
        <v>111</v>
      </c>
      <c r="D31" s="20" t="s">
        <v>82</v>
      </c>
      <c r="E31" s="98">
        <v>169</v>
      </c>
      <c r="F31" s="94">
        <v>45</v>
      </c>
      <c r="H31" s="99" t="s">
        <v>231</v>
      </c>
      <c r="J31" s="94"/>
    </row>
    <row r="32" spans="1:10" x14ac:dyDescent="0.3">
      <c r="A32" s="94" t="s">
        <v>877</v>
      </c>
      <c r="B32" s="94">
        <v>183.47</v>
      </c>
      <c r="C32" s="98" t="s">
        <v>111</v>
      </c>
      <c r="D32" s="20" t="s">
        <v>82</v>
      </c>
      <c r="E32" s="98">
        <v>189</v>
      </c>
      <c r="F32" s="94">
        <v>65</v>
      </c>
      <c r="H32" s="99" t="s">
        <v>231</v>
      </c>
      <c r="J32" s="94"/>
    </row>
    <row r="33" spans="1:10" x14ac:dyDescent="0.3">
      <c r="A33" s="94" t="s">
        <v>877</v>
      </c>
      <c r="B33" s="94">
        <v>184.16</v>
      </c>
      <c r="C33" s="98" t="s">
        <v>111</v>
      </c>
      <c r="D33" s="20" t="s">
        <v>56</v>
      </c>
      <c r="E33" s="98">
        <v>311</v>
      </c>
      <c r="F33" s="94">
        <v>15</v>
      </c>
      <c r="H33" s="99" t="s">
        <v>231</v>
      </c>
      <c r="J33" s="94"/>
    </row>
    <row r="34" spans="1:10" x14ac:dyDescent="0.3">
      <c r="A34" s="94" t="s">
        <v>877</v>
      </c>
      <c r="B34" s="94">
        <v>190.05</v>
      </c>
      <c r="C34" s="98" t="s">
        <v>111</v>
      </c>
      <c r="D34" s="20" t="s">
        <v>82</v>
      </c>
      <c r="E34" s="98">
        <v>266</v>
      </c>
      <c r="F34" s="94">
        <v>85</v>
      </c>
      <c r="H34" s="99" t="s">
        <v>231</v>
      </c>
      <c r="J34" s="94" t="s">
        <v>1450</v>
      </c>
    </row>
    <row r="35" spans="1:10" x14ac:dyDescent="0.3">
      <c r="A35" s="94" t="s">
        <v>877</v>
      </c>
      <c r="B35" s="94">
        <v>190.5</v>
      </c>
      <c r="C35" s="98" t="s">
        <v>123</v>
      </c>
      <c r="D35" s="20" t="s">
        <v>819</v>
      </c>
      <c r="E35" s="98">
        <v>94</v>
      </c>
      <c r="F35" s="94">
        <v>22</v>
      </c>
      <c r="H35" s="99" t="s">
        <v>231</v>
      </c>
      <c r="J35" s="94" t="s">
        <v>1451</v>
      </c>
    </row>
    <row r="36" spans="1:10" x14ac:dyDescent="0.3">
      <c r="A36" s="94" t="s">
        <v>877</v>
      </c>
      <c r="B36" s="94">
        <v>191.95</v>
      </c>
      <c r="C36" s="98" t="s">
        <v>123</v>
      </c>
      <c r="D36" s="20" t="s">
        <v>819</v>
      </c>
      <c r="E36" s="98">
        <v>63</v>
      </c>
      <c r="F36" s="94">
        <v>35</v>
      </c>
      <c r="H36" s="99" t="s">
        <v>231</v>
      </c>
      <c r="J36" s="94"/>
    </row>
    <row r="37" spans="1:10" x14ac:dyDescent="0.3">
      <c r="A37" s="94" t="s">
        <v>877</v>
      </c>
      <c r="B37" s="94">
        <v>192.85</v>
      </c>
      <c r="C37" s="98" t="s">
        <v>123</v>
      </c>
      <c r="D37" s="20" t="s">
        <v>819</v>
      </c>
      <c r="E37" s="98">
        <v>289</v>
      </c>
      <c r="F37" s="94">
        <v>35</v>
      </c>
      <c r="H37" s="99" t="s">
        <v>231</v>
      </c>
      <c r="J37" s="94"/>
    </row>
    <row r="38" spans="1:10" x14ac:dyDescent="0.3">
      <c r="A38" s="94" t="s">
        <v>877</v>
      </c>
      <c r="B38" s="94">
        <v>193</v>
      </c>
      <c r="C38" s="98" t="s">
        <v>111</v>
      </c>
      <c r="D38" s="20" t="s">
        <v>62</v>
      </c>
      <c r="E38" s="98">
        <v>164</v>
      </c>
      <c r="F38" s="94">
        <v>36</v>
      </c>
      <c r="H38" s="99" t="s">
        <v>231</v>
      </c>
      <c r="J38" s="94"/>
    </row>
    <row r="39" spans="1:10" x14ac:dyDescent="0.3">
      <c r="A39" s="94" t="s">
        <v>877</v>
      </c>
      <c r="B39" s="94">
        <v>193.75</v>
      </c>
      <c r="C39" s="98" t="s">
        <v>111</v>
      </c>
      <c r="D39" s="20" t="s">
        <v>82</v>
      </c>
      <c r="E39" s="98">
        <v>146</v>
      </c>
      <c r="F39" s="94">
        <v>62</v>
      </c>
      <c r="H39" s="99" t="s">
        <v>231</v>
      </c>
      <c r="J39" s="94"/>
    </row>
    <row r="40" spans="1:10" x14ac:dyDescent="0.3">
      <c r="A40" s="94" t="s">
        <v>877</v>
      </c>
      <c r="B40" s="94">
        <v>195.1</v>
      </c>
      <c r="C40" s="98" t="s">
        <v>111</v>
      </c>
      <c r="D40" s="20" t="s">
        <v>82</v>
      </c>
      <c r="E40" s="98">
        <v>196</v>
      </c>
      <c r="F40" s="94">
        <v>60</v>
      </c>
      <c r="H40" s="99" t="s">
        <v>231</v>
      </c>
      <c r="J40" s="94"/>
    </row>
    <row r="41" spans="1:10" x14ac:dyDescent="0.3">
      <c r="A41" s="94" t="s">
        <v>877</v>
      </c>
      <c r="B41" s="94">
        <v>199.2</v>
      </c>
      <c r="C41" s="98" t="s">
        <v>111</v>
      </c>
      <c r="D41" s="20" t="s">
        <v>56</v>
      </c>
      <c r="E41" s="98">
        <v>307</v>
      </c>
      <c r="F41" s="94">
        <v>15</v>
      </c>
      <c r="H41" s="99" t="s">
        <v>231</v>
      </c>
      <c r="J41" s="94"/>
    </row>
    <row r="42" spans="1:10" x14ac:dyDescent="0.3">
      <c r="A42" s="94" t="s">
        <v>877</v>
      </c>
      <c r="B42" s="94">
        <v>199.6</v>
      </c>
      <c r="C42" s="98" t="s">
        <v>111</v>
      </c>
      <c r="D42" s="20" t="s">
        <v>56</v>
      </c>
      <c r="E42" s="98">
        <v>359</v>
      </c>
      <c r="F42" s="94">
        <v>17</v>
      </c>
      <c r="H42" s="99" t="s">
        <v>231</v>
      </c>
      <c r="J42" s="94"/>
    </row>
    <row r="43" spans="1:10" x14ac:dyDescent="0.3">
      <c r="A43" s="94" t="s">
        <v>877</v>
      </c>
      <c r="B43" s="94">
        <v>200.3</v>
      </c>
      <c r="C43" s="98" t="s">
        <v>111</v>
      </c>
      <c r="D43" s="20" t="s">
        <v>56</v>
      </c>
      <c r="E43" s="98">
        <v>339</v>
      </c>
      <c r="F43" s="94">
        <v>42</v>
      </c>
      <c r="H43" s="99" t="s">
        <v>231</v>
      </c>
      <c r="J43" s="94"/>
    </row>
    <row r="44" spans="1:10" x14ac:dyDescent="0.3">
      <c r="A44" s="94" t="s">
        <v>877</v>
      </c>
      <c r="B44" s="94">
        <v>202.8</v>
      </c>
      <c r="C44" s="98" t="s">
        <v>123</v>
      </c>
      <c r="D44" s="20" t="s">
        <v>819</v>
      </c>
      <c r="E44" s="98">
        <v>10</v>
      </c>
      <c r="F44" s="94">
        <v>17</v>
      </c>
      <c r="H44" s="99" t="s">
        <v>231</v>
      </c>
      <c r="J44" s="94"/>
    </row>
    <row r="45" spans="1:10" x14ac:dyDescent="0.3">
      <c r="A45" s="94" t="s">
        <v>877</v>
      </c>
      <c r="B45" s="94">
        <v>205.9</v>
      </c>
      <c r="C45" s="98" t="s">
        <v>123</v>
      </c>
      <c r="D45" s="20" t="s">
        <v>819</v>
      </c>
      <c r="E45" s="98">
        <v>1</v>
      </c>
      <c r="F45" s="94">
        <v>25</v>
      </c>
      <c r="H45" s="99" t="s">
        <v>231</v>
      </c>
      <c r="J45" s="94" t="s">
        <v>818</v>
      </c>
    </row>
    <row r="46" spans="1:10" x14ac:dyDescent="0.3">
      <c r="A46" s="94" t="s">
        <v>877</v>
      </c>
      <c r="B46" s="94">
        <v>2057.6</v>
      </c>
      <c r="C46" s="98" t="s">
        <v>123</v>
      </c>
      <c r="D46" s="20" t="s">
        <v>819</v>
      </c>
      <c r="E46" s="98">
        <v>220</v>
      </c>
      <c r="F46" s="94">
        <v>35</v>
      </c>
      <c r="H46" s="99" t="s">
        <v>231</v>
      </c>
      <c r="J46" s="94"/>
    </row>
    <row r="47" spans="1:10" x14ac:dyDescent="0.3">
      <c r="A47" s="94" t="s">
        <v>877</v>
      </c>
      <c r="B47" s="94">
        <v>209.1</v>
      </c>
      <c r="C47" s="98" t="s">
        <v>111</v>
      </c>
      <c r="D47" s="20" t="s">
        <v>82</v>
      </c>
      <c r="E47" s="98">
        <v>250</v>
      </c>
      <c r="F47" s="94">
        <v>75</v>
      </c>
      <c r="H47" s="99" t="s">
        <v>231</v>
      </c>
      <c r="J47" s="94"/>
    </row>
    <row r="48" spans="1:10" x14ac:dyDescent="0.3">
      <c r="A48" s="94" t="s">
        <v>877</v>
      </c>
      <c r="B48" s="94">
        <v>211.25</v>
      </c>
      <c r="C48" s="98" t="s">
        <v>111</v>
      </c>
      <c r="D48" s="20" t="s">
        <v>56</v>
      </c>
      <c r="E48" s="98">
        <v>14</v>
      </c>
      <c r="F48" s="94">
        <v>15</v>
      </c>
      <c r="H48" s="99" t="s">
        <v>231</v>
      </c>
      <c r="J48" s="94" t="s">
        <v>1449</v>
      </c>
    </row>
    <row r="49" spans="1:10" x14ac:dyDescent="0.3">
      <c r="A49" s="94" t="s">
        <v>877</v>
      </c>
      <c r="B49" s="94">
        <v>211.8</v>
      </c>
      <c r="C49" s="98" t="s">
        <v>111</v>
      </c>
      <c r="D49" s="20" t="s">
        <v>82</v>
      </c>
      <c r="E49" s="98">
        <v>215</v>
      </c>
      <c r="F49" s="94">
        <v>55</v>
      </c>
      <c r="H49" s="99" t="s">
        <v>231</v>
      </c>
      <c r="J49" s="94"/>
    </row>
    <row r="50" spans="1:10" x14ac:dyDescent="0.3">
      <c r="A50" s="94" t="s">
        <v>877</v>
      </c>
      <c r="B50" s="94">
        <v>212.8</v>
      </c>
      <c r="C50" s="98" t="s">
        <v>123</v>
      </c>
      <c r="D50" s="20" t="s">
        <v>819</v>
      </c>
      <c r="E50" s="98">
        <v>347</v>
      </c>
      <c r="F50" s="94">
        <v>15</v>
      </c>
      <c r="H50" s="99" t="s">
        <v>231</v>
      </c>
      <c r="J50" s="94"/>
    </row>
    <row r="51" spans="1:10" x14ac:dyDescent="0.3">
      <c r="A51" s="94" t="s">
        <v>877</v>
      </c>
      <c r="B51" s="94">
        <v>213.1</v>
      </c>
      <c r="C51" s="98" t="s">
        <v>123</v>
      </c>
      <c r="D51" s="20" t="s">
        <v>819</v>
      </c>
      <c r="E51" s="98">
        <v>24</v>
      </c>
      <c r="F51" s="94">
        <v>20</v>
      </c>
      <c r="H51" s="99" t="s">
        <v>231</v>
      </c>
      <c r="J51" s="94"/>
    </row>
    <row r="52" spans="1:10" x14ac:dyDescent="0.3">
      <c r="A52" s="94" t="s">
        <v>877</v>
      </c>
      <c r="B52" s="94">
        <v>213.4</v>
      </c>
      <c r="C52" s="98" t="s">
        <v>123</v>
      </c>
      <c r="D52" s="20" t="s">
        <v>819</v>
      </c>
      <c r="E52" s="98">
        <v>29</v>
      </c>
      <c r="F52" s="94">
        <v>25</v>
      </c>
      <c r="H52" s="99" t="s">
        <v>231</v>
      </c>
      <c r="J52" s="94" t="s">
        <v>1452</v>
      </c>
    </row>
    <row r="53" spans="1:10" x14ac:dyDescent="0.3">
      <c r="A53" s="94" t="s">
        <v>877</v>
      </c>
      <c r="B53" s="94">
        <v>214.2</v>
      </c>
      <c r="C53" s="98" t="s">
        <v>123</v>
      </c>
      <c r="D53" s="20" t="s">
        <v>819</v>
      </c>
      <c r="E53" s="98">
        <v>21</v>
      </c>
      <c r="F53" s="94">
        <v>45</v>
      </c>
      <c r="H53" s="99" t="s">
        <v>231</v>
      </c>
      <c r="J53" s="94"/>
    </row>
    <row r="54" spans="1:10" x14ac:dyDescent="0.3">
      <c r="A54" s="94" t="s">
        <v>877</v>
      </c>
      <c r="B54" s="94">
        <v>214.3</v>
      </c>
      <c r="C54" s="98" t="s">
        <v>123</v>
      </c>
      <c r="D54" s="20" t="s">
        <v>819</v>
      </c>
      <c r="E54" s="98">
        <v>264</v>
      </c>
      <c r="F54" s="94">
        <v>48</v>
      </c>
      <c r="H54" s="99" t="s">
        <v>231</v>
      </c>
      <c r="J54" s="94"/>
    </row>
    <row r="55" spans="1:10" x14ac:dyDescent="0.3">
      <c r="A55" s="94" t="s">
        <v>877</v>
      </c>
      <c r="B55" s="94">
        <v>214.4</v>
      </c>
      <c r="C55" s="98" t="s">
        <v>123</v>
      </c>
      <c r="D55" s="20" t="s">
        <v>819</v>
      </c>
      <c r="E55" s="98">
        <v>208</v>
      </c>
      <c r="F55" s="94">
        <v>15</v>
      </c>
      <c r="H55" s="99" t="s">
        <v>231</v>
      </c>
      <c r="J55" s="94"/>
    </row>
    <row r="56" spans="1:10" x14ac:dyDescent="0.3">
      <c r="A56" s="94" t="s">
        <v>877</v>
      </c>
      <c r="B56" s="94">
        <v>216.5</v>
      </c>
      <c r="C56" s="98" t="s">
        <v>123</v>
      </c>
      <c r="D56" s="20" t="s">
        <v>819</v>
      </c>
      <c r="E56" s="98">
        <v>328</v>
      </c>
      <c r="F56" s="94">
        <v>24</v>
      </c>
      <c r="H56" s="99" t="s">
        <v>231</v>
      </c>
      <c r="J56" s="94"/>
    </row>
    <row r="57" spans="1:10" x14ac:dyDescent="0.3">
      <c r="A57" s="94" t="s">
        <v>877</v>
      </c>
      <c r="B57" s="94">
        <v>221</v>
      </c>
      <c r="C57" s="98" t="s">
        <v>123</v>
      </c>
      <c r="D57" s="20" t="s">
        <v>819</v>
      </c>
      <c r="E57" s="98">
        <v>42</v>
      </c>
      <c r="F57" s="94">
        <v>20</v>
      </c>
      <c r="H57" s="99">
        <v>2</v>
      </c>
      <c r="J57" s="94"/>
    </row>
    <row r="58" spans="1:10" x14ac:dyDescent="0.3">
      <c r="A58" s="94" t="s">
        <v>877</v>
      </c>
      <c r="B58" s="94">
        <v>221.6</v>
      </c>
      <c r="C58" s="98" t="s">
        <v>123</v>
      </c>
      <c r="D58" s="20" t="s">
        <v>819</v>
      </c>
      <c r="E58" s="98">
        <v>224</v>
      </c>
      <c r="F58" s="94">
        <v>33</v>
      </c>
      <c r="H58" s="99">
        <v>2</v>
      </c>
      <c r="J58" s="94"/>
    </row>
    <row r="59" spans="1:10" x14ac:dyDescent="0.3">
      <c r="A59" s="94" t="s">
        <v>877</v>
      </c>
      <c r="B59" s="94">
        <v>223.9</v>
      </c>
      <c r="C59" s="98" t="s">
        <v>123</v>
      </c>
      <c r="D59" s="20" t="s">
        <v>819</v>
      </c>
      <c r="E59" s="98">
        <v>264</v>
      </c>
      <c r="F59" s="94">
        <v>40</v>
      </c>
      <c r="H59" s="99">
        <v>2</v>
      </c>
      <c r="J59" s="94"/>
    </row>
    <row r="60" spans="1:10" x14ac:dyDescent="0.3">
      <c r="A60" s="94" t="s">
        <v>877</v>
      </c>
      <c r="B60" s="94">
        <v>224.7</v>
      </c>
      <c r="C60" s="98" t="s">
        <v>111</v>
      </c>
      <c r="D60" s="20" t="s">
        <v>56</v>
      </c>
      <c r="E60" s="98">
        <v>185</v>
      </c>
      <c r="F60" s="94">
        <v>20</v>
      </c>
      <c r="H60" s="99">
        <v>2</v>
      </c>
      <c r="J60" s="94"/>
    </row>
    <row r="61" spans="1:10" x14ac:dyDescent="0.3">
      <c r="A61" s="94" t="s">
        <v>877</v>
      </c>
      <c r="B61" s="94">
        <v>224.9</v>
      </c>
      <c r="C61" s="98" t="s">
        <v>111</v>
      </c>
      <c r="D61" s="20" t="s">
        <v>106</v>
      </c>
      <c r="E61" s="98">
        <v>292</v>
      </c>
      <c r="F61" s="94">
        <v>50</v>
      </c>
      <c r="H61" s="99">
        <v>2</v>
      </c>
      <c r="J61" s="94"/>
    </row>
    <row r="62" spans="1:10" x14ac:dyDescent="0.3">
      <c r="A62" s="94" t="s">
        <v>877</v>
      </c>
      <c r="B62" s="94">
        <v>227.2</v>
      </c>
      <c r="C62" s="98" t="s">
        <v>111</v>
      </c>
      <c r="D62" s="20" t="s">
        <v>56</v>
      </c>
      <c r="E62" s="98">
        <v>327</v>
      </c>
      <c r="F62" s="94">
        <v>18</v>
      </c>
      <c r="H62" s="99" t="s">
        <v>231</v>
      </c>
      <c r="J62" s="94"/>
    </row>
    <row r="63" spans="1:10" x14ac:dyDescent="0.3">
      <c r="A63" s="94" t="s">
        <v>877</v>
      </c>
      <c r="B63" s="94">
        <v>328.2</v>
      </c>
      <c r="C63" s="98" t="s">
        <v>111</v>
      </c>
      <c r="D63" s="20" t="s">
        <v>56</v>
      </c>
      <c r="E63" s="98">
        <v>207</v>
      </c>
      <c r="F63" s="94">
        <v>60</v>
      </c>
      <c r="H63" s="99" t="s">
        <v>231</v>
      </c>
      <c r="J63" s="94"/>
    </row>
    <row r="64" spans="1:10" x14ac:dyDescent="0.3">
      <c r="A64" s="94" t="s">
        <v>877</v>
      </c>
      <c r="B64" s="94">
        <v>233.15</v>
      </c>
      <c r="C64" s="98" t="s">
        <v>111</v>
      </c>
      <c r="D64" s="20" t="s">
        <v>56</v>
      </c>
      <c r="E64" s="98">
        <v>340</v>
      </c>
      <c r="F64" s="94">
        <v>20</v>
      </c>
      <c r="H64" s="99" t="s">
        <v>231</v>
      </c>
      <c r="J64" s="94"/>
    </row>
    <row r="65" spans="1:10" x14ac:dyDescent="0.3">
      <c r="A65" s="94" t="s">
        <v>877</v>
      </c>
      <c r="B65" s="94">
        <v>236.6</v>
      </c>
      <c r="C65" s="98" t="s">
        <v>111</v>
      </c>
      <c r="D65" s="20" t="s">
        <v>82</v>
      </c>
      <c r="E65" s="98">
        <v>193</v>
      </c>
      <c r="F65" s="94">
        <v>75</v>
      </c>
      <c r="H65" s="99" t="s">
        <v>231</v>
      </c>
      <c r="J65" s="94"/>
    </row>
    <row r="66" spans="1:10" x14ac:dyDescent="0.3">
      <c r="A66" s="94" t="s">
        <v>877</v>
      </c>
      <c r="B66" s="94">
        <v>239.6</v>
      </c>
      <c r="C66" s="98" t="s">
        <v>111</v>
      </c>
      <c r="D66" s="20" t="s">
        <v>82</v>
      </c>
      <c r="E66" s="98">
        <v>179</v>
      </c>
      <c r="F66" s="94">
        <v>75</v>
      </c>
      <c r="H66" s="99" t="s">
        <v>231</v>
      </c>
      <c r="J66" s="94"/>
    </row>
    <row r="67" spans="1:10" x14ac:dyDescent="0.3">
      <c r="A67" s="94" t="s">
        <v>877</v>
      </c>
      <c r="B67" s="94">
        <v>240.3</v>
      </c>
      <c r="C67" s="98" t="s">
        <v>111</v>
      </c>
      <c r="D67" s="20" t="s">
        <v>82</v>
      </c>
      <c r="E67" s="98">
        <v>120</v>
      </c>
      <c r="F67" s="94">
        <v>85</v>
      </c>
      <c r="H67" s="99" t="s">
        <v>231</v>
      </c>
      <c r="J67" s="94"/>
    </row>
    <row r="68" spans="1:10" x14ac:dyDescent="0.3">
      <c r="A68" s="94" t="s">
        <v>877</v>
      </c>
      <c r="B68" s="94">
        <v>240.5</v>
      </c>
      <c r="C68" s="98" t="s">
        <v>111</v>
      </c>
      <c r="D68" s="20" t="s">
        <v>82</v>
      </c>
      <c r="E68" s="98">
        <v>183</v>
      </c>
      <c r="F68" s="94">
        <v>80</v>
      </c>
      <c r="H68" s="99" t="s">
        <v>231</v>
      </c>
      <c r="J68" s="94"/>
    </row>
    <row r="69" spans="1:10" x14ac:dyDescent="0.3">
      <c r="A69" s="94" t="s">
        <v>877</v>
      </c>
      <c r="B69" s="94">
        <v>242.9</v>
      </c>
      <c r="C69" s="98" t="s">
        <v>111</v>
      </c>
      <c r="D69" s="20" t="s">
        <v>56</v>
      </c>
      <c r="E69" s="98">
        <v>8</v>
      </c>
      <c r="F69" s="94">
        <v>15</v>
      </c>
      <c r="H69" s="99" t="s">
        <v>231</v>
      </c>
      <c r="J69" s="94" t="s">
        <v>1453</v>
      </c>
    </row>
    <row r="70" spans="1:10" x14ac:dyDescent="0.3">
      <c r="A70" s="94" t="s">
        <v>877</v>
      </c>
      <c r="B70" s="94">
        <v>243.2</v>
      </c>
      <c r="C70" s="98" t="s">
        <v>111</v>
      </c>
      <c r="D70" s="20" t="s">
        <v>82</v>
      </c>
      <c r="E70" s="98">
        <v>359</v>
      </c>
      <c r="F70" s="94">
        <v>60</v>
      </c>
      <c r="H70" s="99" t="s">
        <v>231</v>
      </c>
      <c r="J70" s="94"/>
    </row>
    <row r="71" spans="1:10" x14ac:dyDescent="0.3">
      <c r="A71" s="94" t="s">
        <v>877</v>
      </c>
      <c r="B71" s="94">
        <v>245</v>
      </c>
      <c r="C71" s="98" t="s">
        <v>111</v>
      </c>
      <c r="D71" s="20" t="s">
        <v>82</v>
      </c>
      <c r="E71" s="98">
        <v>270</v>
      </c>
      <c r="F71" s="94">
        <v>75</v>
      </c>
      <c r="H71" s="99" t="s">
        <v>231</v>
      </c>
      <c r="J71" s="94"/>
    </row>
    <row r="72" spans="1:10" x14ac:dyDescent="0.3">
      <c r="A72" s="94" t="s">
        <v>877</v>
      </c>
      <c r="B72" s="94">
        <v>246.9</v>
      </c>
      <c r="C72" s="98" t="s">
        <v>123</v>
      </c>
      <c r="D72" s="20" t="s">
        <v>819</v>
      </c>
      <c r="E72" s="98">
        <v>45</v>
      </c>
      <c r="F72" s="94">
        <v>25</v>
      </c>
      <c r="H72" s="99" t="s">
        <v>231</v>
      </c>
      <c r="J72" s="94"/>
    </row>
    <row r="73" spans="1:10" x14ac:dyDescent="0.3">
      <c r="A73" s="94" t="s">
        <v>877</v>
      </c>
      <c r="B73" s="94">
        <v>247.4</v>
      </c>
      <c r="C73" s="98" t="s">
        <v>111</v>
      </c>
      <c r="D73" s="20" t="s">
        <v>56</v>
      </c>
      <c r="E73" s="98">
        <v>62</v>
      </c>
      <c r="F73" s="94">
        <v>13</v>
      </c>
      <c r="H73" s="99" t="s">
        <v>231</v>
      </c>
      <c r="J73" s="94"/>
    </row>
    <row r="74" spans="1:10" x14ac:dyDescent="0.3">
      <c r="A74" s="94" t="s">
        <v>877</v>
      </c>
      <c r="B74" s="94">
        <v>205.2</v>
      </c>
      <c r="C74" s="98" t="s">
        <v>111</v>
      </c>
      <c r="D74" s="20" t="s">
        <v>56</v>
      </c>
      <c r="E74" s="98">
        <v>190</v>
      </c>
      <c r="F74" s="94">
        <v>35</v>
      </c>
      <c r="H74" s="99" t="s">
        <v>231</v>
      </c>
      <c r="J74" s="94"/>
    </row>
    <row r="75" spans="1:10" x14ac:dyDescent="0.3">
      <c r="A75" s="94" t="s">
        <v>877</v>
      </c>
      <c r="B75" s="94">
        <v>251.9</v>
      </c>
      <c r="C75" s="98" t="s">
        <v>123</v>
      </c>
      <c r="D75" s="20" t="s">
        <v>819</v>
      </c>
      <c r="E75" s="98">
        <v>25</v>
      </c>
      <c r="F75" s="94">
        <v>10</v>
      </c>
      <c r="H75" s="99" t="s">
        <v>231</v>
      </c>
      <c r="J75" s="94"/>
    </row>
    <row r="76" spans="1:10" x14ac:dyDescent="0.3">
      <c r="A76" s="94" t="s">
        <v>877</v>
      </c>
      <c r="B76" s="94">
        <v>253.5</v>
      </c>
      <c r="C76" s="98" t="s">
        <v>123</v>
      </c>
      <c r="D76" s="20" t="s">
        <v>819</v>
      </c>
      <c r="E76" s="98">
        <v>44</v>
      </c>
      <c r="F76" s="94">
        <v>45</v>
      </c>
      <c r="H76" s="99" t="s">
        <v>231</v>
      </c>
      <c r="J76" s="94"/>
    </row>
    <row r="77" spans="1:10" x14ac:dyDescent="0.3">
      <c r="A77" s="94" t="s">
        <v>877</v>
      </c>
      <c r="B77" s="94">
        <v>254.2</v>
      </c>
      <c r="C77" s="98" t="s">
        <v>111</v>
      </c>
      <c r="D77" s="20" t="s">
        <v>56</v>
      </c>
      <c r="E77" s="98">
        <v>243</v>
      </c>
      <c r="F77" s="94">
        <v>75</v>
      </c>
      <c r="H77" s="99" t="s">
        <v>231</v>
      </c>
      <c r="J77" s="94"/>
    </row>
    <row r="78" spans="1:10" x14ac:dyDescent="0.3">
      <c r="A78" s="94" t="s">
        <v>877</v>
      </c>
      <c r="B78" s="94">
        <v>257.8</v>
      </c>
      <c r="C78" s="98" t="s">
        <v>111</v>
      </c>
      <c r="D78" s="20" t="s">
        <v>56</v>
      </c>
      <c r="E78" s="98">
        <v>38</v>
      </c>
      <c r="F78" s="94">
        <v>13</v>
      </c>
      <c r="H78" s="99" t="s">
        <v>231</v>
      </c>
      <c r="J78" s="94"/>
    </row>
    <row r="79" spans="1:10" x14ac:dyDescent="0.3">
      <c r="A79" s="94" t="s">
        <v>877</v>
      </c>
      <c r="B79" s="94">
        <v>267.60000000000002</v>
      </c>
      <c r="C79" s="98" t="s">
        <v>123</v>
      </c>
      <c r="D79" s="20" t="s">
        <v>819</v>
      </c>
      <c r="E79" s="98">
        <v>69</v>
      </c>
      <c r="F79" s="94">
        <v>10</v>
      </c>
      <c r="H79" s="99">
        <v>2</v>
      </c>
      <c r="J79" s="94"/>
    </row>
    <row r="80" spans="1:10" x14ac:dyDescent="0.3">
      <c r="A80" s="94" t="s">
        <v>877</v>
      </c>
      <c r="B80" s="94">
        <v>268.55</v>
      </c>
      <c r="C80" s="98" t="s">
        <v>111</v>
      </c>
      <c r="D80" s="20" t="s">
        <v>56</v>
      </c>
      <c r="E80" s="98">
        <v>39</v>
      </c>
      <c r="F80" s="94">
        <v>35</v>
      </c>
      <c r="H80" s="99">
        <v>2</v>
      </c>
      <c r="J80" s="94"/>
    </row>
    <row r="81" spans="1:10" x14ac:dyDescent="0.3">
      <c r="A81" s="94" t="s">
        <v>877</v>
      </c>
      <c r="B81" s="94">
        <v>283.2</v>
      </c>
      <c r="C81" s="98" t="s">
        <v>111</v>
      </c>
      <c r="D81" s="20" t="s">
        <v>56</v>
      </c>
      <c r="E81" s="98">
        <v>8</v>
      </c>
      <c r="F81" s="94">
        <v>23</v>
      </c>
      <c r="H81" s="99">
        <v>2</v>
      </c>
      <c r="J81" s="94"/>
    </row>
    <row r="82" spans="1:10" x14ac:dyDescent="0.3">
      <c r="A82" s="94" t="s">
        <v>877</v>
      </c>
      <c r="B82" s="94">
        <v>284.85000000000002</v>
      </c>
      <c r="C82" s="98" t="s">
        <v>111</v>
      </c>
      <c r="D82" s="20" t="s">
        <v>56</v>
      </c>
      <c r="E82" s="98">
        <v>329</v>
      </c>
      <c r="F82" s="94">
        <v>10</v>
      </c>
      <c r="H82" s="99">
        <v>2</v>
      </c>
      <c r="J82" s="94"/>
    </row>
    <row r="83" spans="1:10" x14ac:dyDescent="0.3">
      <c r="A83" s="94" t="s">
        <v>877</v>
      </c>
      <c r="B83" s="94">
        <v>285.22000000000003</v>
      </c>
      <c r="C83" s="98" t="s">
        <v>111</v>
      </c>
      <c r="D83" s="20" t="s">
        <v>56</v>
      </c>
      <c r="E83" s="98">
        <v>11</v>
      </c>
      <c r="F83" s="94">
        <v>17</v>
      </c>
      <c r="H83" s="99">
        <v>2</v>
      </c>
      <c r="J83" s="94"/>
    </row>
    <row r="84" spans="1:10" x14ac:dyDescent="0.3">
      <c r="A84" s="94" t="s">
        <v>877</v>
      </c>
      <c r="B84" s="94">
        <v>301.3</v>
      </c>
      <c r="C84" s="98" t="s">
        <v>123</v>
      </c>
      <c r="D84" s="20" t="s">
        <v>819</v>
      </c>
      <c r="E84" s="98">
        <v>358</v>
      </c>
      <c r="F84" s="94">
        <v>35</v>
      </c>
      <c r="H84" s="99">
        <v>2</v>
      </c>
      <c r="J84" s="94"/>
    </row>
    <row r="85" spans="1:10" x14ac:dyDescent="0.3">
      <c r="A85" s="94" t="s">
        <v>877</v>
      </c>
      <c r="B85" s="94">
        <v>303.39999999999998</v>
      </c>
      <c r="C85" s="98" t="s">
        <v>111</v>
      </c>
      <c r="D85" s="20" t="s">
        <v>82</v>
      </c>
      <c r="E85" s="98">
        <v>52</v>
      </c>
      <c r="F85" s="94">
        <v>24</v>
      </c>
      <c r="H85" s="99">
        <v>2</v>
      </c>
      <c r="J85" s="94"/>
    </row>
    <row r="86" spans="1:10" x14ac:dyDescent="0.3">
      <c r="A86" s="94" t="s">
        <v>877</v>
      </c>
      <c r="B86" s="94">
        <v>304.48</v>
      </c>
      <c r="C86" s="98" t="s">
        <v>111</v>
      </c>
      <c r="D86" s="20" t="s">
        <v>56</v>
      </c>
      <c r="E86" s="98">
        <v>24</v>
      </c>
      <c r="F86" s="94">
        <v>15</v>
      </c>
      <c r="H86" s="99">
        <v>2</v>
      </c>
      <c r="J86" s="94" t="s">
        <v>1454</v>
      </c>
    </row>
    <row r="87" spans="1:10" x14ac:dyDescent="0.3">
      <c r="A87" s="94" t="s">
        <v>877</v>
      </c>
      <c r="B87" s="94">
        <v>306.8</v>
      </c>
      <c r="C87" s="98" t="s">
        <v>123</v>
      </c>
      <c r="D87" s="20" t="s">
        <v>819</v>
      </c>
      <c r="E87" s="98">
        <v>325</v>
      </c>
      <c r="F87" s="94">
        <v>15</v>
      </c>
      <c r="H87" s="99">
        <v>2</v>
      </c>
      <c r="J87" s="94"/>
    </row>
    <row r="88" spans="1:10" x14ac:dyDescent="0.3">
      <c r="D88" s="20"/>
      <c r="H88" s="61"/>
    </row>
    <row r="89" spans="1:10" x14ac:dyDescent="0.3">
      <c r="D89" s="20"/>
      <c r="H89" s="61"/>
    </row>
    <row r="90" spans="1:10" x14ac:dyDescent="0.3">
      <c r="D90" s="20"/>
      <c r="H90" s="61"/>
    </row>
    <row r="91" spans="1:10" x14ac:dyDescent="0.3">
      <c r="D91" s="20"/>
      <c r="H91" s="61"/>
    </row>
    <row r="92" spans="1:10" x14ac:dyDescent="0.3">
      <c r="D92" s="20"/>
      <c r="H92" s="61"/>
    </row>
    <row r="93" spans="1:10" x14ac:dyDescent="0.3">
      <c r="D93" s="20"/>
      <c r="H93" s="61"/>
    </row>
    <row r="94" spans="1:10" x14ac:dyDescent="0.3">
      <c r="D94" s="20"/>
      <c r="H94" s="61"/>
    </row>
    <row r="95" spans="1:10" x14ac:dyDescent="0.3">
      <c r="D95" s="20"/>
      <c r="H95" s="61"/>
    </row>
    <row r="96" spans="1:10" x14ac:dyDescent="0.3">
      <c r="D96" s="20"/>
      <c r="H96" s="61"/>
    </row>
    <row r="97" spans="4:8" x14ac:dyDescent="0.3">
      <c r="D97" s="20"/>
      <c r="H97" s="61"/>
    </row>
    <row r="98" spans="4:8" x14ac:dyDescent="0.3">
      <c r="D98" s="20"/>
      <c r="H98" s="61"/>
    </row>
    <row r="99" spans="4:8" x14ac:dyDescent="0.3">
      <c r="D99" s="20"/>
      <c r="H99" s="61"/>
    </row>
    <row r="100" spans="4:8" x14ac:dyDescent="0.3">
      <c r="D100" s="20"/>
      <c r="H100" s="61"/>
    </row>
    <row r="101" spans="4:8" x14ac:dyDescent="0.3">
      <c r="D101" s="20"/>
      <c r="H101" s="61"/>
    </row>
    <row r="102" spans="4:8" x14ac:dyDescent="0.3">
      <c r="D102" s="20"/>
      <c r="H102" s="61"/>
    </row>
    <row r="103" spans="4:8" x14ac:dyDescent="0.3">
      <c r="D103" s="20"/>
      <c r="H103" s="61"/>
    </row>
    <row r="104" spans="4:8" x14ac:dyDescent="0.3">
      <c r="D104" s="20"/>
      <c r="H104" s="61"/>
    </row>
    <row r="105" spans="4:8" x14ac:dyDescent="0.3">
      <c r="D105" s="20"/>
      <c r="H105" s="61"/>
    </row>
    <row r="106" spans="4:8" x14ac:dyDescent="0.3">
      <c r="D106" s="20"/>
      <c r="H106" s="61"/>
    </row>
    <row r="107" spans="4:8" x14ac:dyDescent="0.3">
      <c r="D107" s="20"/>
      <c r="H107" s="61"/>
    </row>
    <row r="108" spans="4:8" x14ac:dyDescent="0.3">
      <c r="D108" s="20"/>
      <c r="H108" s="61"/>
    </row>
    <row r="109" spans="4:8" x14ac:dyDescent="0.3">
      <c r="D109" s="20"/>
      <c r="H109" s="61"/>
    </row>
    <row r="110" spans="4:8" x14ac:dyDescent="0.3">
      <c r="D110" s="20"/>
      <c r="H110" s="61"/>
    </row>
    <row r="111" spans="4:8" x14ac:dyDescent="0.3">
      <c r="D111" s="20"/>
      <c r="H111" s="61"/>
    </row>
    <row r="112" spans="4:8" x14ac:dyDescent="0.3">
      <c r="D112" s="20"/>
      <c r="H112" s="61"/>
    </row>
    <row r="113" spans="4:8" x14ac:dyDescent="0.3">
      <c r="D113" s="20"/>
      <c r="H113" s="61"/>
    </row>
    <row r="114" spans="4:8" x14ac:dyDescent="0.3">
      <c r="D114" s="20"/>
      <c r="H114" s="61"/>
    </row>
    <row r="115" spans="4:8" x14ac:dyDescent="0.3">
      <c r="D115" s="20"/>
      <c r="H115" s="61"/>
    </row>
    <row r="116" spans="4:8" x14ac:dyDescent="0.3">
      <c r="D116" s="20"/>
      <c r="H116" s="61"/>
    </row>
    <row r="117" spans="4:8" x14ac:dyDescent="0.3">
      <c r="D117" s="20"/>
      <c r="H117" s="61"/>
    </row>
    <row r="118" spans="4:8" x14ac:dyDescent="0.3">
      <c r="D118" s="20"/>
      <c r="H118" s="61"/>
    </row>
    <row r="119" spans="4:8" x14ac:dyDescent="0.3">
      <c r="D119" s="20"/>
      <c r="H119" s="61"/>
    </row>
    <row r="120" spans="4:8" x14ac:dyDescent="0.3">
      <c r="D120" s="20"/>
      <c r="H120" s="61"/>
    </row>
    <row r="121" spans="4:8" x14ac:dyDescent="0.3">
      <c r="D121" s="20"/>
      <c r="H121" s="61"/>
    </row>
    <row r="122" spans="4:8" x14ac:dyDescent="0.3">
      <c r="D122" s="20"/>
      <c r="H122" s="61"/>
    </row>
    <row r="123" spans="4:8" x14ac:dyDescent="0.3">
      <c r="D123" s="20"/>
      <c r="H123" s="61"/>
    </row>
    <row r="124" spans="4:8" x14ac:dyDescent="0.3">
      <c r="D124" s="20"/>
      <c r="H124" s="61"/>
    </row>
    <row r="125" spans="4:8" x14ac:dyDescent="0.3">
      <c r="D125" s="20"/>
      <c r="H125" s="61"/>
    </row>
    <row r="126" spans="4:8" x14ac:dyDescent="0.3">
      <c r="D126" s="20"/>
      <c r="H126" s="61"/>
    </row>
    <row r="127" spans="4:8" x14ac:dyDescent="0.3">
      <c r="D127" s="20"/>
      <c r="H127" s="61"/>
    </row>
    <row r="128" spans="4:8" x14ac:dyDescent="0.3">
      <c r="D128" s="20"/>
      <c r="H128" s="61"/>
    </row>
    <row r="129" spans="4:12" x14ac:dyDescent="0.3">
      <c r="D129" s="20"/>
      <c r="H129" s="61"/>
    </row>
    <row r="130" spans="4:12" x14ac:dyDescent="0.3">
      <c r="D130" s="20"/>
      <c r="H130" s="61"/>
    </row>
    <row r="133" spans="4:12" x14ac:dyDescent="0.3">
      <c r="L133" t="s">
        <v>819</v>
      </c>
    </row>
    <row r="134" spans="4:12" x14ac:dyDescent="0.3">
      <c r="L134" t="s">
        <v>819</v>
      </c>
    </row>
    <row r="135" spans="4:12" x14ac:dyDescent="0.3">
      <c r="L135" t="s">
        <v>819</v>
      </c>
    </row>
    <row r="136" spans="4:12" x14ac:dyDescent="0.3">
      <c r="L136" t="s">
        <v>819</v>
      </c>
    </row>
    <row r="137" spans="4:12" x14ac:dyDescent="0.3">
      <c r="L137" t="s">
        <v>819</v>
      </c>
    </row>
    <row r="138" spans="4:12" x14ac:dyDescent="0.3">
      <c r="L138" t="s">
        <v>819</v>
      </c>
    </row>
    <row r="139" spans="4:12" x14ac:dyDescent="0.3">
      <c r="L139" t="s">
        <v>819</v>
      </c>
    </row>
    <row r="140" spans="4:12" x14ac:dyDescent="0.3">
      <c r="L140" t="s">
        <v>819</v>
      </c>
    </row>
    <row r="141" spans="4:12" x14ac:dyDescent="0.3">
      <c r="L141" t="s">
        <v>819</v>
      </c>
    </row>
    <row r="142" spans="4:12" x14ac:dyDescent="0.3">
      <c r="L142" t="s">
        <v>819</v>
      </c>
    </row>
    <row r="143" spans="4:12" x14ac:dyDescent="0.3">
      <c r="L143" t="s">
        <v>819</v>
      </c>
    </row>
    <row r="144" spans="4:12" x14ac:dyDescent="0.3">
      <c r="L144" t="s">
        <v>819</v>
      </c>
    </row>
    <row r="145" spans="12:12" x14ac:dyDescent="0.3">
      <c r="L145" t="s">
        <v>819</v>
      </c>
    </row>
    <row r="146" spans="12:12" x14ac:dyDescent="0.3">
      <c r="L146" t="s">
        <v>819</v>
      </c>
    </row>
    <row r="147" spans="12:12" x14ac:dyDescent="0.3">
      <c r="L147" t="s">
        <v>819</v>
      </c>
    </row>
    <row r="148" spans="12:12" x14ac:dyDescent="0.3">
      <c r="L148" t="s">
        <v>819</v>
      </c>
    </row>
    <row r="149" spans="12:12" x14ac:dyDescent="0.3">
      <c r="L149" t="s">
        <v>819</v>
      </c>
    </row>
    <row r="150" spans="12:12" x14ac:dyDescent="0.3">
      <c r="L150" t="s">
        <v>819</v>
      </c>
    </row>
    <row r="151" spans="12:12" x14ac:dyDescent="0.3">
      <c r="L151" t="s">
        <v>819</v>
      </c>
    </row>
    <row r="152" spans="12:12" x14ac:dyDescent="0.3">
      <c r="L152" t="s">
        <v>819</v>
      </c>
    </row>
    <row r="153" spans="12:12" x14ac:dyDescent="0.3">
      <c r="L153" t="s">
        <v>819</v>
      </c>
    </row>
    <row r="154" spans="12:12" x14ac:dyDescent="0.3">
      <c r="L154" t="s">
        <v>819</v>
      </c>
    </row>
    <row r="155" spans="12:12" x14ac:dyDescent="0.3">
      <c r="L155" t="s">
        <v>819</v>
      </c>
    </row>
    <row r="156" spans="12:12" x14ac:dyDescent="0.3">
      <c r="L156" t="s">
        <v>819</v>
      </c>
    </row>
    <row r="157" spans="12:12" x14ac:dyDescent="0.3">
      <c r="L157" t="s">
        <v>819</v>
      </c>
    </row>
    <row r="158" spans="12:12" x14ac:dyDescent="0.3">
      <c r="L158" t="s">
        <v>819</v>
      </c>
    </row>
    <row r="159" spans="12:12" x14ac:dyDescent="0.3">
      <c r="L159" t="s">
        <v>819</v>
      </c>
    </row>
    <row r="160" spans="12:12" x14ac:dyDescent="0.3">
      <c r="L160" t="s">
        <v>819</v>
      </c>
    </row>
    <row r="161" spans="12:12" x14ac:dyDescent="0.3">
      <c r="L161" t="s">
        <v>819</v>
      </c>
    </row>
    <row r="162" spans="12:12" x14ac:dyDescent="0.3">
      <c r="L162" t="s">
        <v>819</v>
      </c>
    </row>
    <row r="163" spans="12:12" x14ac:dyDescent="0.3">
      <c r="L163" t="s">
        <v>819</v>
      </c>
    </row>
    <row r="164" spans="12:12" x14ac:dyDescent="0.3">
      <c r="L164" t="s">
        <v>819</v>
      </c>
    </row>
    <row r="165" spans="12:12" x14ac:dyDescent="0.3">
      <c r="L165" t="s">
        <v>819</v>
      </c>
    </row>
    <row r="166" spans="12:12" x14ac:dyDescent="0.3">
      <c r="L166" t="s">
        <v>819</v>
      </c>
    </row>
    <row r="167" spans="12:12" x14ac:dyDescent="0.3">
      <c r="L167" t="s">
        <v>819</v>
      </c>
    </row>
    <row r="168" spans="12:12" x14ac:dyDescent="0.3">
      <c r="L168" t="s">
        <v>819</v>
      </c>
    </row>
    <row r="169" spans="12:12" x14ac:dyDescent="0.3">
      <c r="L169" t="s">
        <v>819</v>
      </c>
    </row>
    <row r="170" spans="12:12" x14ac:dyDescent="0.3">
      <c r="L170" t="s">
        <v>819</v>
      </c>
    </row>
    <row r="171" spans="12:12" x14ac:dyDescent="0.3">
      <c r="L171" t="s">
        <v>819</v>
      </c>
    </row>
    <row r="172" spans="12:12" x14ac:dyDescent="0.3">
      <c r="L172" t="s">
        <v>819</v>
      </c>
    </row>
    <row r="173" spans="12:12" x14ac:dyDescent="0.3">
      <c r="L173" t="s">
        <v>819</v>
      </c>
    </row>
    <row r="174" spans="12:12" x14ac:dyDescent="0.3">
      <c r="L174" t="s">
        <v>819</v>
      </c>
    </row>
    <row r="175" spans="12:12" x14ac:dyDescent="0.3">
      <c r="L175" t="s">
        <v>819</v>
      </c>
    </row>
    <row r="176" spans="12:12" x14ac:dyDescent="0.3">
      <c r="L176" t="s">
        <v>819</v>
      </c>
    </row>
    <row r="177" spans="12:12" x14ac:dyDescent="0.3">
      <c r="L177" t="s">
        <v>819</v>
      </c>
    </row>
    <row r="178" spans="12:12" x14ac:dyDescent="0.3">
      <c r="L178" t="s">
        <v>819</v>
      </c>
    </row>
    <row r="179" spans="12:12" x14ac:dyDescent="0.3">
      <c r="L179" t="s">
        <v>819</v>
      </c>
    </row>
    <row r="180" spans="12:12" x14ac:dyDescent="0.3">
      <c r="L180" t="s">
        <v>819</v>
      </c>
    </row>
    <row r="181" spans="12:12" x14ac:dyDescent="0.3">
      <c r="L181" t="s">
        <v>819</v>
      </c>
    </row>
    <row r="182" spans="12:12" x14ac:dyDescent="0.3">
      <c r="L182" t="s">
        <v>819</v>
      </c>
    </row>
    <row r="183" spans="12:12" x14ac:dyDescent="0.3">
      <c r="L183" t="s">
        <v>819</v>
      </c>
    </row>
    <row r="184" spans="12:12" x14ac:dyDescent="0.3">
      <c r="L184" t="s">
        <v>819</v>
      </c>
    </row>
    <row r="185" spans="12:12" x14ac:dyDescent="0.3">
      <c r="L185" t="s">
        <v>819</v>
      </c>
    </row>
    <row r="186" spans="12:12" x14ac:dyDescent="0.3">
      <c r="L186" t="s">
        <v>819</v>
      </c>
    </row>
    <row r="187" spans="12:12" x14ac:dyDescent="0.3">
      <c r="L187" t="s">
        <v>819</v>
      </c>
    </row>
    <row r="188" spans="12:12" x14ac:dyDescent="0.3">
      <c r="L188" t="s">
        <v>819</v>
      </c>
    </row>
    <row r="189" spans="12:12" x14ac:dyDescent="0.3">
      <c r="L189" t="s">
        <v>819</v>
      </c>
    </row>
    <row r="190" spans="12:12" x14ac:dyDescent="0.3">
      <c r="L190" t="s">
        <v>819</v>
      </c>
    </row>
    <row r="191" spans="12:12" x14ac:dyDescent="0.3">
      <c r="L191" t="s">
        <v>819</v>
      </c>
    </row>
    <row r="192" spans="12:12" x14ac:dyDescent="0.3">
      <c r="L192" t="s">
        <v>819</v>
      </c>
    </row>
    <row r="193" spans="12:12" x14ac:dyDescent="0.3">
      <c r="L193" t="s">
        <v>819</v>
      </c>
    </row>
    <row r="194" spans="12:12" x14ac:dyDescent="0.3">
      <c r="L194" t="s">
        <v>819</v>
      </c>
    </row>
    <row r="195" spans="12:12" x14ac:dyDescent="0.3">
      <c r="L195" t="s">
        <v>819</v>
      </c>
    </row>
    <row r="196" spans="12:12" x14ac:dyDescent="0.3">
      <c r="L196" t="s">
        <v>819</v>
      </c>
    </row>
    <row r="197" spans="12:12" x14ac:dyDescent="0.3">
      <c r="L197" t="s">
        <v>819</v>
      </c>
    </row>
    <row r="198" spans="12:12" x14ac:dyDescent="0.3">
      <c r="L198" t="s">
        <v>819</v>
      </c>
    </row>
    <row r="199" spans="12:12" x14ac:dyDescent="0.3">
      <c r="L199" t="s">
        <v>819</v>
      </c>
    </row>
    <row r="200" spans="12:12" x14ac:dyDescent="0.3">
      <c r="L200" t="s">
        <v>819</v>
      </c>
    </row>
    <row r="201" spans="12:12" x14ac:dyDescent="0.3">
      <c r="L201" t="s">
        <v>819</v>
      </c>
    </row>
    <row r="202" spans="12:12" x14ac:dyDescent="0.3">
      <c r="L202" t="s">
        <v>819</v>
      </c>
    </row>
    <row r="203" spans="12:12" x14ac:dyDescent="0.3">
      <c r="L203" t="s">
        <v>819</v>
      </c>
    </row>
    <row r="204" spans="12:12" x14ac:dyDescent="0.3">
      <c r="L204" t="s">
        <v>819</v>
      </c>
    </row>
    <row r="205" spans="12:12" x14ac:dyDescent="0.3">
      <c r="L205" t="s">
        <v>819</v>
      </c>
    </row>
    <row r="206" spans="12:12" x14ac:dyDescent="0.3">
      <c r="L206" t="s">
        <v>819</v>
      </c>
    </row>
    <row r="207" spans="12:12" x14ac:dyDescent="0.3">
      <c r="L207" t="s">
        <v>819</v>
      </c>
    </row>
    <row r="208" spans="12:12" x14ac:dyDescent="0.3">
      <c r="L208" t="s">
        <v>819</v>
      </c>
    </row>
    <row r="209" spans="12:12" x14ac:dyDescent="0.3">
      <c r="L209" t="s">
        <v>819</v>
      </c>
    </row>
    <row r="210" spans="12:12" x14ac:dyDescent="0.3">
      <c r="L210" t="s">
        <v>819</v>
      </c>
    </row>
    <row r="211" spans="12:12" x14ac:dyDescent="0.3">
      <c r="L211" t="s">
        <v>819</v>
      </c>
    </row>
    <row r="212" spans="12:12" x14ac:dyDescent="0.3">
      <c r="L212" t="s">
        <v>819</v>
      </c>
    </row>
    <row r="213" spans="12:12" x14ac:dyDescent="0.3">
      <c r="L213" t="s">
        <v>819</v>
      </c>
    </row>
    <row r="214" spans="12:12" x14ac:dyDescent="0.3">
      <c r="L214" t="s">
        <v>819</v>
      </c>
    </row>
    <row r="215" spans="12:12" x14ac:dyDescent="0.3">
      <c r="L215" t="s">
        <v>819</v>
      </c>
    </row>
    <row r="216" spans="12:12" x14ac:dyDescent="0.3">
      <c r="L216" t="s">
        <v>819</v>
      </c>
    </row>
    <row r="217" spans="12:12" x14ac:dyDescent="0.3">
      <c r="L217" t="s">
        <v>819</v>
      </c>
    </row>
    <row r="218" spans="12:12" x14ac:dyDescent="0.3">
      <c r="L218" t="s">
        <v>819</v>
      </c>
    </row>
    <row r="219" spans="12:12" x14ac:dyDescent="0.3">
      <c r="L219" t="s">
        <v>819</v>
      </c>
    </row>
    <row r="220" spans="12:12" x14ac:dyDescent="0.3">
      <c r="L220" t="s">
        <v>819</v>
      </c>
    </row>
    <row r="221" spans="12:12" x14ac:dyDescent="0.3">
      <c r="L221" t="s">
        <v>819</v>
      </c>
    </row>
    <row r="222" spans="12:12" x14ac:dyDescent="0.3">
      <c r="L222" t="s">
        <v>819</v>
      </c>
    </row>
    <row r="223" spans="12:12" x14ac:dyDescent="0.3">
      <c r="L223" t="s">
        <v>819</v>
      </c>
    </row>
    <row r="224" spans="12:12" x14ac:dyDescent="0.3">
      <c r="L224" t="s">
        <v>819</v>
      </c>
    </row>
    <row r="225" spans="12:12" x14ac:dyDescent="0.3">
      <c r="L225" t="s">
        <v>819</v>
      </c>
    </row>
    <row r="226" spans="12:12" x14ac:dyDescent="0.3">
      <c r="L226" t="s">
        <v>819</v>
      </c>
    </row>
    <row r="227" spans="12:12" x14ac:dyDescent="0.3">
      <c r="L227" t="s">
        <v>819</v>
      </c>
    </row>
    <row r="228" spans="12:12" x14ac:dyDescent="0.3">
      <c r="L228" t="s">
        <v>819</v>
      </c>
    </row>
    <row r="229" spans="12:12" x14ac:dyDescent="0.3">
      <c r="L229" t="s">
        <v>819</v>
      </c>
    </row>
    <row r="230" spans="12:12" x14ac:dyDescent="0.3">
      <c r="L230" t="s">
        <v>819</v>
      </c>
    </row>
    <row r="231" spans="12:12" x14ac:dyDescent="0.3">
      <c r="L231" t="s">
        <v>819</v>
      </c>
    </row>
    <row r="232" spans="12:12" x14ac:dyDescent="0.3">
      <c r="L232" t="s">
        <v>819</v>
      </c>
    </row>
    <row r="233" spans="12:12" x14ac:dyDescent="0.3">
      <c r="L233" t="s">
        <v>819</v>
      </c>
    </row>
    <row r="234" spans="12:12" x14ac:dyDescent="0.3">
      <c r="L234" t="s">
        <v>819</v>
      </c>
    </row>
    <row r="235" spans="12:12" x14ac:dyDescent="0.3">
      <c r="L235" t="s">
        <v>819</v>
      </c>
    </row>
    <row r="236" spans="12:12" x14ac:dyDescent="0.3">
      <c r="L236" t="s">
        <v>819</v>
      </c>
    </row>
    <row r="237" spans="12:12" x14ac:dyDescent="0.3">
      <c r="L237" t="s">
        <v>819</v>
      </c>
    </row>
    <row r="238" spans="12:12" x14ac:dyDescent="0.3">
      <c r="L238" t="s">
        <v>819</v>
      </c>
    </row>
    <row r="239" spans="12:12" x14ac:dyDescent="0.3">
      <c r="L239" t="s">
        <v>819</v>
      </c>
    </row>
    <row r="240" spans="12:12" x14ac:dyDescent="0.3">
      <c r="L240" t="s">
        <v>819</v>
      </c>
    </row>
    <row r="241" spans="12:12" x14ac:dyDescent="0.3">
      <c r="L241" t="s">
        <v>819</v>
      </c>
    </row>
    <row r="242" spans="12:12" x14ac:dyDescent="0.3">
      <c r="L242" t="s">
        <v>819</v>
      </c>
    </row>
    <row r="243" spans="12:12" x14ac:dyDescent="0.3">
      <c r="L243" t="s">
        <v>819</v>
      </c>
    </row>
    <row r="244" spans="12:12" x14ac:dyDescent="0.3">
      <c r="L244" t="s">
        <v>819</v>
      </c>
    </row>
    <row r="245" spans="12:12" x14ac:dyDescent="0.3">
      <c r="L245" t="s">
        <v>819</v>
      </c>
    </row>
    <row r="246" spans="12:12" x14ac:dyDescent="0.3">
      <c r="L246" t="s">
        <v>819</v>
      </c>
    </row>
    <row r="247" spans="12:12" x14ac:dyDescent="0.3">
      <c r="L247" t="s">
        <v>819</v>
      </c>
    </row>
    <row r="248" spans="12:12" x14ac:dyDescent="0.3">
      <c r="L248" t="s">
        <v>819</v>
      </c>
    </row>
    <row r="249" spans="12:12" x14ac:dyDescent="0.3">
      <c r="L249" t="s">
        <v>819</v>
      </c>
    </row>
    <row r="250" spans="12:12" x14ac:dyDescent="0.3">
      <c r="L250" t="s">
        <v>819</v>
      </c>
    </row>
    <row r="251" spans="12:12" x14ac:dyDescent="0.3">
      <c r="L251" t="s">
        <v>819</v>
      </c>
    </row>
    <row r="252" spans="12:12" x14ac:dyDescent="0.3">
      <c r="L252" t="s">
        <v>819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391EBB9-7F53-407D-82FA-B26E627873D5}">
          <x14:formula1>
            <xm:f>CODES!$G$30:$G$32</xm:f>
          </x14:formula1>
          <xm:sqref>H2:I20</xm:sqref>
        </x14:dataValidation>
        <x14:dataValidation type="list" allowBlank="1" showInputMessage="1" showErrorMessage="1" xr:uid="{D93A05C0-B7DC-47B4-93CA-6CFCE459E508}">
          <x14:formula1>
            <xm:f>CODES!$G$4:$G$13</xm:f>
          </x14:formula1>
          <xm:sqref>C2:C20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078FE5315BF41AAC4AE9762F2AAA3" ma:contentTypeVersion="4" ma:contentTypeDescription="Create a new document." ma:contentTypeScope="" ma:versionID="443af65dcf3d33ad666ebdff35aed357">
  <xsd:schema xmlns:xsd="http://www.w3.org/2001/XMLSchema" xmlns:xs="http://www.w3.org/2001/XMLSchema" xmlns:p="http://schemas.microsoft.com/office/2006/metadata/properties" xmlns:ns2="25ba35ff-98c9-4500-aefe-75c517b2bed2" targetNamespace="http://schemas.microsoft.com/office/2006/metadata/properties" ma:root="true" ma:fieldsID="1599d7d43f4f02f8db31da5cd357be56" ns2:_="">
    <xsd:import namespace="25ba35ff-98c9-4500-aefe-75c517b2b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a35ff-98c9-4500-aefe-75c517b2b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C89E0-05D3-464B-915B-129836A80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C36A5-746B-4A09-9756-9632C346D9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1DB6BB-AE69-43E9-A03F-51B40B439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a35ff-98c9-4500-aefe-75c517b2b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</vt:lpstr>
      <vt:lpstr>COLLAR</vt:lpstr>
      <vt:lpstr>DRILLING</vt:lpstr>
      <vt:lpstr>SURVEY GYRO</vt:lpstr>
      <vt:lpstr>SAMPLE</vt:lpstr>
      <vt:lpstr>LITHOLOGY</vt:lpstr>
      <vt:lpstr>ALTERATION</vt:lpstr>
      <vt:lpstr>MINERALISATION</vt:lpstr>
      <vt:lpstr>STRUCTURE</vt:lpstr>
      <vt:lpstr>MAGSUSC</vt:lpstr>
      <vt:lpstr>DENSITY</vt:lpstr>
      <vt:lpstr>RQD</vt:lpstr>
      <vt:lpstr>pXRF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Davis</dc:creator>
  <cp:lastModifiedBy>Jonathan Davis</cp:lastModifiedBy>
  <dcterms:created xsi:type="dcterms:W3CDTF">2025-04-02T22:06:28Z</dcterms:created>
  <dcterms:modified xsi:type="dcterms:W3CDTF">2025-05-31T06:09:13Z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0x010100BC0078FE5315BF41AAC4AE9762F2AAA3</vt:lpwstr>
  </property>
</Properties>
</file>