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\Documents\Savage\Reports\EL082014\Mapping2023\Final2\"/>
    </mc:Choice>
  </mc:AlternateContent>
  <xr:revisionPtr revIDLastSave="0" documentId="13_ncr:9_{0360EF88-7E53-403F-9781-3238E69B64E3}" xr6:coauthVersionLast="47" xr6:coauthVersionMax="47" xr10:uidLastSave="{00000000-0000-0000-0000-000000000000}"/>
  <bookViews>
    <workbookView xWindow="67080" yWindow="-120" windowWidth="29040" windowHeight="15720" xr2:uid="{A608F03C-871A-44DE-953F-BC820E9E1717}"/>
  </bookViews>
  <sheets>
    <sheet name="SG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60B26F91-21C1-4BF4-B7D0-37E5B1DFC1CB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A10866F4-6440-44D6-BCAB-5AC68E9DDF4A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193481CA-CF6E-4C1A-AEAF-4FD654532F5D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B625A51F-7F5D-4AD5-8763-9F359DC0DAF1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CEEDC5A-FF81-455F-B672-E99BF4EC0F0F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8759F402-7EA5-4AF9-A50E-72FF1D0B5911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8D133593-F9E7-4C78-8693-975A284FB955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16" authorId="0" shapeId="0" xr:uid="{02EA76AB-4828-4786-B1F4-21A62F32290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17" authorId="0" shapeId="0" xr:uid="{F7855B17-DC52-4C36-B461-B7DFC1AB746D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18" authorId="0" shapeId="0" xr:uid="{5842FB2F-89FC-480E-89A5-C5A6D26AA6EE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Surface sample
</t>
        </r>
      </text>
    </comment>
    <comment ref="B19" authorId="1" shapeId="0" xr:uid="{F6CE6B45-EA1E-4AF2-8EF0-44FD5E96DF9E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0" authorId="0" shapeId="0" xr:uid="{7DBFAD69-065D-453C-B720-2ADBCA4C4524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1" authorId="0" shapeId="0" xr:uid="{4E5E0308-DB84-458A-8A65-2916AC053D4F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2" authorId="0" shapeId="0" xr:uid="{6131AC05-83BE-457C-9552-CF54DFB0747F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3" authorId="0" shapeId="0" xr:uid="{8DA4DBA1-87E0-4833-AC6A-B9DACB1B693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4" authorId="0" shapeId="0" xr:uid="{47F4EA58-4DA8-4749-B9A9-38A30A5FD196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26" authorId="0" shapeId="0" xr:uid="{94CA2738-CC88-4873-8BDB-7172B14364C1}">
      <text>
        <r>
          <rPr>
            <b/>
            <sz val="9"/>
            <color indexed="81"/>
            <rFont val="Tahoma"/>
            <family val="2"/>
          </rPr>
          <t>Rock 
Soil 
Stream sediment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F3D5A4C8-CEA8-40CE-8CD3-028322BBCE3C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28" authorId="0" shapeId="0" xr:uid="{ED3283D0-AD4C-4D0C-B772-5A55274B08E3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29" authorId="0" shapeId="0" xr:uid="{8487916E-5909-440A-8EDB-CB049BFF12FA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<sst xmlns="http://schemas.openxmlformats.org/spreadsheetml/2006/main" count="345" uniqueCount="178">
  <si>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</si>
  <si>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</si>
  <si>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</si>
  <si>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</si>
  <si>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</si>
  <si>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</si>
  <si>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</si>
  <si>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</si>
  <si>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</si>
  <si>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</si>
  <si>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</si>
  <si>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</si>
  <si>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</si>
  <si>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</si>
  <si>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</si>
  <si>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</si>
  <si>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</si>
  <si>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</si>
  <si>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</si>
  <si>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</si>
  <si>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</si>
  <si>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</si>
  <si>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</si>
  <si>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</si>
  <si>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</si>
  <si>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</si>
  <si>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</si>
  <si>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</si>
  <si>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</si>
  <si>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</si>
  <si>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</si>
  <si>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</si>
  <si>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</si>
  <si>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</si>
  <si>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</si>
  <si>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</si>
  <si>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</si>
  <si>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</si>
  <si>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</si>
  <si>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</si>
  <si>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</si>
  <si>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</si>
  <si>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</si>
  <si>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</si>
  <si>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</si>
  <si>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</si>
  <si>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</si>
  <si>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D</t>
  </si>
  <si>
    <t>Surface_Geochem_data_file</t>
  </si>
  <si>
    <t>File verification list</t>
  </si>
  <si>
    <t>QAQC_data_file</t>
  </si>
  <si>
    <t>H0305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</si>
  <si>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</si>
  <si>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</si>
  <si>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</si>
  <si>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</si>
  <si>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</si>
  <si>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</si>
  <si>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</si>
  <si>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</si>
  <si>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</si>
  <si>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</si>
  <si>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</si>
  <si>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</si>
  <si>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</si>
  <si>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</si>
  <si>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</si>
  <si>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</si>
  <si>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</si>
  <si>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</si>
  <si>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</si>
  <si>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</si>
  <si>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</si>
  <si>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</si>
  <si>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</si>
  <si>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EOF</t>
  </si>
  <si>
    <t>ppm</t>
  </si>
  <si>
    <t>H1004</t>
  </si>
  <si>
    <t>H1007</t>
  </si>
  <si>
    <t xml:space="preserve">Accuracy </t>
  </si>
  <si>
    <t>H0500</t>
  </si>
  <si>
    <t>H0601</t>
  </si>
  <si>
    <t>SG_1</t>
  </si>
  <si>
    <t>Laboratory_batch_number</t>
  </si>
  <si>
    <t>EL08/2014</t>
  </si>
  <si>
    <t>Grange Resources (Tasmania) Pty Ltd</t>
  </si>
  <si>
    <t>EL082014_202406_03_SampleAnalyses.xlsx</t>
  </si>
  <si>
    <t>EL082014_202406_02_FieldLocationData.xlsx</t>
  </si>
  <si>
    <t>EL082014_202406_05_FileListing.xlsx</t>
  </si>
  <si>
    <t>Surface Sample</t>
  </si>
  <si>
    <t>GDA94</t>
  </si>
  <si>
    <t>UTM</t>
  </si>
  <si>
    <t>Projected</t>
  </si>
  <si>
    <t>GPS</t>
  </si>
  <si>
    <t>Rock</t>
  </si>
  <si>
    <t>ME-MS61</t>
  </si>
  <si>
    <t>Australian Laboratory Services Pty. Ltd.</t>
  </si>
  <si>
    <t>4acid digest, ICPMS</t>
  </si>
  <si>
    <t>PR154696 Explor analysis 2024</t>
  </si>
  <si>
    <t>WEI-21</t>
  </si>
  <si>
    <t>ME-MS61L</t>
  </si>
  <si>
    <t>PUL-QC</t>
  </si>
  <si>
    <t>Description</t>
  </si>
  <si>
    <t>Ti/Zr</t>
  </si>
  <si>
    <t>Recvd Wt.</t>
  </si>
  <si>
    <t>Ag</t>
  </si>
  <si>
    <t>Al</t>
  </si>
  <si>
    <t>As</t>
  </si>
  <si>
    <t>Ba</t>
  </si>
  <si>
    <t>Be</t>
  </si>
  <si>
    <t>Bi</t>
  </si>
  <si>
    <t>Ca</t>
  </si>
  <si>
    <t>Cd</t>
  </si>
  <si>
    <t>Ce</t>
  </si>
  <si>
    <t>Co</t>
  </si>
  <si>
    <t>Cr</t>
  </si>
  <si>
    <t>Cs</t>
  </si>
  <si>
    <t>Cu</t>
  </si>
  <si>
    <t>Fe</t>
  </si>
  <si>
    <t>Ga</t>
  </si>
  <si>
    <t>Ge</t>
  </si>
  <si>
    <t>Hf</t>
  </si>
  <si>
    <t>In</t>
  </si>
  <si>
    <t>K</t>
  </si>
  <si>
    <t>La</t>
  </si>
  <si>
    <t>Li</t>
  </si>
  <si>
    <t>Mg</t>
  </si>
  <si>
    <t>Mn</t>
  </si>
  <si>
    <t>Mo</t>
  </si>
  <si>
    <t>Na</t>
  </si>
  <si>
    <t>Nb</t>
  </si>
  <si>
    <t>Ni</t>
  </si>
  <si>
    <t>P</t>
  </si>
  <si>
    <t>Pb</t>
  </si>
  <si>
    <t>Rb</t>
  </si>
  <si>
    <t>Re</t>
  </si>
  <si>
    <t>S</t>
  </si>
  <si>
    <t>Sb</t>
  </si>
  <si>
    <t>Sc</t>
  </si>
  <si>
    <t>Se</t>
  </si>
  <si>
    <t>Sn</t>
  </si>
  <si>
    <t>Sr</t>
  </si>
  <si>
    <t>Ta</t>
  </si>
  <si>
    <t>Te</t>
  </si>
  <si>
    <t>Th</t>
  </si>
  <si>
    <t>Ti</t>
  </si>
  <si>
    <t>Tl</t>
  </si>
  <si>
    <t>U</t>
  </si>
  <si>
    <t>V</t>
  </si>
  <si>
    <t>W</t>
  </si>
  <si>
    <t>Y</t>
  </si>
  <si>
    <t>Zn</t>
  </si>
  <si>
    <t>Zr</t>
  </si>
  <si>
    <t>Pass75um</t>
  </si>
  <si>
    <t>East GDA</t>
  </si>
  <si>
    <t>North GDA</t>
  </si>
  <si>
    <t>Sample Form</t>
  </si>
  <si>
    <t>Sample Type2</t>
  </si>
  <si>
    <t>kg</t>
  </si>
  <si>
    <t>%</t>
  </si>
  <si>
    <t>pale green very fine grained pelitic schist</t>
  </si>
  <si>
    <t>float</t>
  </si>
  <si>
    <t>grab_rc</t>
  </si>
  <si>
    <t>&lt;0.002</t>
  </si>
  <si>
    <t>&lt;0.005</t>
  </si>
  <si>
    <t>&lt;0.01</t>
  </si>
  <si>
    <t>gn ch(m) mu(w) fol(m/s) schist</t>
  </si>
  <si>
    <t>subcrop</t>
  </si>
  <si>
    <t>&lt;0.0004</t>
  </si>
  <si>
    <t>Gabbro??</t>
  </si>
  <si>
    <t>comp_rc</t>
  </si>
  <si>
    <t>outcrop</t>
  </si>
  <si>
    <t>pale green sr?(w) ch?(w) fs phyric to weakly fine grained fs equigranular texture. Fol(w) schist. Possible intrusive?</t>
  </si>
  <si>
    <t>float pale green sil(w/m) relict sr(w/m) schist. Lht bn flecks after ch? In matrix with fine ch(w) veinlets on fol</t>
  </si>
  <si>
    <t>&lt;0.05</t>
  </si>
  <si>
    <t>Permian sediment</t>
  </si>
  <si>
    <t>BR24332760</t>
  </si>
  <si>
    <t>PUL-31b?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</si>
</sst>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2" borderId="0" applyNumberFormat="0" applyBorder="0" applyAlignment="0" applyProtection="0"/>
    <xf numFmtId="0" fontId="6" fillId="0" borderId="0"/>
  </cellStyleXfs>
  <cellXfs count="33">
    <xf numFmtId="0" fontId="0" fillId="0" borderId="0" xfId="0"/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left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4" fontId="5" fillId="0" borderId="0" xfId="0" applyNumberFormat="1" applyFont="1" applyAlignment="1">
      <alignment horizontal="left"/>
    </xf>
    <xf numFmtId="14" fontId="5" fillId="0" borderId="0" xfId="0" applyNumberFormat="1" applyFont="1" applyProtection="1"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5" fillId="3" borderId="0" xfId="0" applyFont="1" applyFill="1" applyAlignment="1">
      <alignment wrapText="1"/>
    </xf>
    <xf numFmtId="0" fontId="6" fillId="4" borderId="0" xfId="2" applyFill="1" applyAlignment="1">
      <alignment horizontal="left" wrapText="1"/>
    </xf>
    <xf numFmtId="1" fontId="0" fillId="3" borderId="0" xfId="0" applyNumberFormat="1" applyFill="1"/>
    <xf numFmtId="0" fontId="0" fillId="3" borderId="0" xfId="0" applyFill="1" applyAlignment="1">
      <alignment wrapText="1"/>
    </xf>
    <xf numFmtId="0" fontId="10" fillId="2" borderId="0" xfId="1"/>
    <xf numFmtId="0" fontId="0" fillId="5" borderId="0" xfId="0" applyFill="1"/>
    <xf numFmtId="0" fontId="6" fillId="3" borderId="0" xfId="2" applyFill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9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3" borderId="0" xfId="0" applyFill="1"/>
    <xf numFmtId="0" fontId="10" fillId="3" borderId="0" xfId="1" applyFill="1"/>
  </cellXfs>
  <cellStyles count="3">
    <cellStyle name="Good" xfId="1" builtinId="26"/>
    <cellStyle name="Normal" xfId="0" builtinId="0"/>
    <cellStyle name="Normal_Sheet1" xfId="2" xr:uid="{09A11198-B699-46B1-BFF3-EC374D452C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DDA1-3896-46F0-B86A-842667CBF860}">
  <sheetPr>
    <pageSetUpPr fitToPage="1"/>
  </sheetPr>
  <dimension ref="A1:BF52"/>
  <sheetViews>
    <sheetView tabSelected="1" zoomScaleNormal="100" workbookViewId="0">
      <selection activeCell="C7" sqref="C7"/>
    </sheetView>
  </sheetViews>
  <sheetFormatPr defaultColWidth="14.88671875" defaultRowHeight="13.2" x14ac:dyDescent="0.25"/>
  <cols>
    <col min="1" max="1" width="9.6640625" style="4" customWidth="1"/>
    <col min="2" max="2" width="31.5546875" style="4" customWidth="1"/>
    <col min="3" max="3" width="29.109375" style="4" customWidth="1"/>
    <col min="4" max="4" width="25.6640625" style="4" customWidth="1"/>
    <col min="5" max="5" width="68.21875" style="24" customWidth="1"/>
    <col min="6" max="8" width="14.5546875" style="4" customWidth="1"/>
    <col min="9" max="9" width="11.88671875" style="4" customWidth="1"/>
    <col min="10" max="15" width="9.44140625" style="4" customWidth="1"/>
    <col min="16" max="16384" width="14.88671875" style="4"/>
  </cols>
  <sheetData>
    <row r="1" spans="1:8" x14ac:dyDescent="0.25">
      <c r="A1" s="1" t="s">
        <v>1</v>
      </c>
      <c r="B1" s="1" t="s">
        <v>2</v>
      </c>
      <c r="C1" s="3">
        <v>1</v>
      </c>
    </row>
    <row r="2" spans="1:8" x14ac:dyDescent="0.25">
      <c r="A2" s="1" t="s">
        <v>3</v>
      </c>
      <c r="B2" s="1" t="s">
        <v>4</v>
      </c>
      <c r="C2" s="12">
        <v>45684</v>
      </c>
    </row>
    <row r="3" spans="1:8" x14ac:dyDescent="0.25">
      <c r="A3" s="1" t="s">
        <v>5</v>
      </c>
      <c r="B3" s="1" t="s">
        <v>6</v>
      </c>
      <c r="C3" s="3"/>
      <c r="D3" s="5"/>
      <c r="E3" s="25"/>
      <c r="F3" s="5"/>
      <c r="G3" s="5"/>
      <c r="H3" s="6"/>
    </row>
    <row r="4" spans="1:8" x14ac:dyDescent="0.25">
      <c r="A4" s="1" t="s">
        <v>7</v>
      </c>
      <c r="B4" s="1" t="s">
        <v>8</v>
      </c>
      <c r="C4" s="3" t="s">
        <v>9</v>
      </c>
      <c r="D4" s="5"/>
      <c r="E4" s="25"/>
      <c r="F4" s="5"/>
      <c r="G4" s="5"/>
      <c r="H4" s="7"/>
    </row>
    <row r="5" spans="1:8" x14ac:dyDescent="0.25">
      <c r="A5" s="1" t="s">
        <v>10</v>
      </c>
      <c r="B5" s="1" t="s">
        <v>11</v>
      </c>
      <c r="C5" s="3" t="s">
        <v>84</v>
      </c>
      <c r="D5" s="5"/>
      <c r="E5" s="25"/>
      <c r="F5" s="5"/>
      <c r="G5" s="5"/>
      <c r="H5" s="7"/>
    </row>
    <row r="6" spans="1:8" x14ac:dyDescent="0.25">
      <c r="A6" s="1" t="s">
        <v>12</v>
      </c>
      <c r="B6" s="1" t="s">
        <v>13</v>
      </c>
      <c r="C6" s="3" t="s">
        <v>85</v>
      </c>
      <c r="D6" s="5"/>
      <c r="E6" s="25"/>
      <c r="F6" s="5"/>
      <c r="G6" s="5"/>
      <c r="H6" s="7"/>
    </row>
    <row r="7" spans="1:8" x14ac:dyDescent="0.25">
      <c r="A7" s="1" t="s">
        <v>14</v>
      </c>
      <c r="B7" s="1" t="s">
        <v>15</v>
      </c>
      <c r="C7" s="3" t="s">
        <v>98</v>
      </c>
      <c r="D7" s="5"/>
      <c r="E7" s="25"/>
      <c r="F7" s="5"/>
      <c r="G7" s="5"/>
      <c r="H7" s="7"/>
    </row>
    <row r="8" spans="1:8" x14ac:dyDescent="0.25">
      <c r="A8" s="1" t="s">
        <v>16</v>
      </c>
      <c r="B8" s="1" t="s">
        <v>17</v>
      </c>
      <c r="C8" s="3" t="s">
        <v>85</v>
      </c>
    </row>
    <row r="9" spans="1:8" x14ac:dyDescent="0.25">
      <c r="A9" s="1" t="s">
        <v>18</v>
      </c>
      <c r="B9" s="1" t="s">
        <v>19</v>
      </c>
      <c r="C9" s="3"/>
    </row>
    <row r="10" spans="1:8" x14ac:dyDescent="0.25">
      <c r="A10" s="1" t="s">
        <v>20</v>
      </c>
      <c r="B10" s="1" t="s">
        <v>21</v>
      </c>
      <c r="C10" s="13">
        <v>45867</v>
      </c>
    </row>
    <row r="11" spans="1:8" x14ac:dyDescent="0.25">
      <c r="A11" s="1" t="s">
        <v>22</v>
      </c>
      <c r="B11" s="1" t="s">
        <v>23</v>
      </c>
      <c r="C11" s="3" t="s">
        <v>82</v>
      </c>
    </row>
    <row r="12" spans="1:8" x14ac:dyDescent="0.25">
      <c r="A12" s="1" t="s">
        <v>24</v>
      </c>
      <c r="B12" s="1" t="s">
        <v>25</v>
      </c>
      <c r="C12" s="4">
        <v>6</v>
      </c>
    </row>
    <row r="13" spans="1:8" x14ac:dyDescent="0.25">
      <c r="A13" s="1" t="s">
        <v>26</v>
      </c>
      <c r="B13" s="1" t="s">
        <v>27</v>
      </c>
      <c r="C13" s="12">
        <v>45684</v>
      </c>
    </row>
    <row r="14" spans="1:8" x14ac:dyDescent="0.25">
      <c r="A14" s="1" t="s">
        <v>28</v>
      </c>
      <c r="B14" s="1" t="s">
        <v>29</v>
      </c>
      <c r="C14" s="3" t="s">
        <v>87</v>
      </c>
    </row>
    <row r="15" spans="1:8" x14ac:dyDescent="0.25">
      <c r="A15" s="1" t="s">
        <v>51</v>
      </c>
      <c r="B15" s="1" t="s">
        <v>48</v>
      </c>
      <c r="C15" s="3" t="s">
        <v>86</v>
      </c>
    </row>
    <row r="16" spans="1:8" x14ac:dyDescent="0.25">
      <c r="A16" s="1" t="s">
        <v>52</v>
      </c>
      <c r="B16" s="1" t="s">
        <v>49</v>
      </c>
      <c r="C16" s="3" t="s">
        <v>88</v>
      </c>
    </row>
    <row r="17" spans="1:5" x14ac:dyDescent="0.25">
      <c r="A17" s="1" t="s">
        <v>53</v>
      </c>
      <c r="B17" s="1" t="s">
        <v>50</v>
      </c>
      <c r="C17" s="3"/>
    </row>
    <row r="18" spans="1:5" x14ac:dyDescent="0.25">
      <c r="A18" s="1" t="s">
        <v>80</v>
      </c>
      <c r="B18" s="1" t="s">
        <v>30</v>
      </c>
      <c r="C18" s="3" t="s">
        <v>89</v>
      </c>
    </row>
    <row r="19" spans="1:5" x14ac:dyDescent="0.25">
      <c r="A19" s="1" t="s">
        <v>31</v>
      </c>
      <c r="B19" s="1" t="s">
        <v>32</v>
      </c>
      <c r="C19" s="14" t="s">
        <v>90</v>
      </c>
    </row>
    <row r="20" spans="1:5" x14ac:dyDescent="0.25">
      <c r="A20" s="1" t="s">
        <v>33</v>
      </c>
      <c r="B20" s="1" t="s">
        <v>34</v>
      </c>
      <c r="C20" s="14" t="s">
        <v>90</v>
      </c>
    </row>
    <row r="21" spans="1:5" x14ac:dyDescent="0.25">
      <c r="A21" s="1" t="s">
        <v>35</v>
      </c>
      <c r="B21" s="1" t="s">
        <v>36</v>
      </c>
      <c r="C21" s="14" t="s">
        <v>91</v>
      </c>
    </row>
    <row r="22" spans="1:5" x14ac:dyDescent="0.25">
      <c r="A22" s="1" t="s">
        <v>37</v>
      </c>
      <c r="B22" s="1" t="s">
        <v>38</v>
      </c>
      <c r="C22" s="14" t="s">
        <v>92</v>
      </c>
    </row>
    <row r="23" spans="1:5" x14ac:dyDescent="0.25">
      <c r="A23" s="1" t="s">
        <v>39</v>
      </c>
      <c r="B23" s="1" t="s">
        <v>40</v>
      </c>
      <c r="C23" s="14">
        <v>55</v>
      </c>
    </row>
    <row r="24" spans="1:5" x14ac:dyDescent="0.25">
      <c r="A24" s="1" t="s">
        <v>41</v>
      </c>
      <c r="B24" s="1" t="s">
        <v>42</v>
      </c>
      <c r="C24" s="14" t="s">
        <v>93</v>
      </c>
    </row>
    <row r="25" spans="1:5" x14ac:dyDescent="0.25">
      <c r="A25" s="1" t="s">
        <v>43</v>
      </c>
      <c r="B25" s="1" t="s">
        <v>44</v>
      </c>
      <c r="C25" s="3"/>
    </row>
    <row r="26" spans="1:5" x14ac:dyDescent="0.25">
      <c r="A26" s="1" t="s">
        <v>81</v>
      </c>
      <c r="B26" s="1" t="s">
        <v>56</v>
      </c>
      <c r="C26" s="3" t="s">
        <v>94</v>
      </c>
    </row>
    <row r="27" spans="1:5" x14ac:dyDescent="0.25">
      <c r="A27" s="1" t="s">
        <v>54</v>
      </c>
      <c r="B27" s="1" t="s">
        <v>55</v>
      </c>
      <c r="C27" s="3"/>
    </row>
    <row r="28" spans="1:5" x14ac:dyDescent="0.25">
      <c r="A28" s="1" t="s">
        <v>57</v>
      </c>
      <c r="B28" s="1" t="s">
        <v>58</v>
      </c>
      <c r="C28" s="14" t="s">
        <v>177</v>
      </c>
      <c r="D28" s="2"/>
      <c r="E28" s="26"/>
    </row>
    <row r="29" spans="1:5" x14ac:dyDescent="0.25">
      <c r="A29" s="1" t="s">
        <v>59</v>
      </c>
      <c r="B29" s="1" t="s">
        <v>60</v>
      </c>
      <c r="C29" s="3"/>
    </row>
    <row r="30" spans="1:5" x14ac:dyDescent="0.25">
      <c r="A30" s="1" t="s">
        <v>61</v>
      </c>
      <c r="B30" s="1" t="s">
        <v>83</v>
      </c>
      <c r="C30" s="4" t="s">
        <v>176</v>
      </c>
    </row>
    <row r="31" spans="1:5" x14ac:dyDescent="0.25">
      <c r="A31" s="1" t="s">
        <v>62</v>
      </c>
      <c r="B31" s="1" t="s">
        <v>65</v>
      </c>
      <c r="C31" s="15" t="s">
        <v>95</v>
      </c>
      <c r="D31" s="8"/>
      <c r="E31" s="27"/>
    </row>
    <row r="32" spans="1:5" x14ac:dyDescent="0.25">
      <c r="A32" s="1" t="s">
        <v>63</v>
      </c>
      <c r="B32" s="1" t="s">
        <v>66</v>
      </c>
      <c r="C32" s="4" t="s">
        <v>96</v>
      </c>
      <c r="D32" s="8"/>
      <c r="E32" s="27"/>
    </row>
    <row r="33" spans="1:58" x14ac:dyDescent="0.25">
      <c r="A33" s="1" t="s">
        <v>64</v>
      </c>
      <c r="B33" s="1" t="s">
        <v>67</v>
      </c>
      <c r="C33" s="15" t="s">
        <v>97</v>
      </c>
      <c r="D33" s="8"/>
      <c r="E33" s="27"/>
    </row>
    <row r="34" spans="1:58" x14ac:dyDescent="0.25">
      <c r="A34" s="1" t="s">
        <v>45</v>
      </c>
      <c r="B34" s="9" t="s">
        <v>0</v>
      </c>
      <c r="C34" s="17" t="s">
        <v>154</v>
      </c>
      <c r="D34" s="17" t="s">
        <v>155</v>
      </c>
      <c r="E34" s="16" t="s">
        <v>102</v>
      </c>
      <c r="F34" s="18" t="s">
        <v>156</v>
      </c>
      <c r="G34" s="18" t="s">
        <v>157</v>
      </c>
      <c r="H34" t="s">
        <v>103</v>
      </c>
      <c r="I34" t="s">
        <v>104</v>
      </c>
      <c r="J34" t="s">
        <v>105</v>
      </c>
      <c r="K34" t="s">
        <v>106</v>
      </c>
      <c r="L34" t="s">
        <v>107</v>
      </c>
      <c r="M34" t="s">
        <v>108</v>
      </c>
      <c r="N34" t="s">
        <v>109</v>
      </c>
      <c r="O34" t="s">
        <v>110</v>
      </c>
      <c r="P34" t="s">
        <v>111</v>
      </c>
      <c r="Q34" t="s">
        <v>112</v>
      </c>
      <c r="R34" t="s">
        <v>113</v>
      </c>
      <c r="S34" t="s">
        <v>114</v>
      </c>
      <c r="T34" t="s">
        <v>115</v>
      </c>
      <c r="U34" t="s">
        <v>116</v>
      </c>
      <c r="V34" t="s">
        <v>117</v>
      </c>
      <c r="W34" t="s">
        <v>118</v>
      </c>
      <c r="X34" t="s">
        <v>119</v>
      </c>
      <c r="Y34" t="s">
        <v>120</v>
      </c>
      <c r="Z34" t="s">
        <v>121</v>
      </c>
      <c r="AA34" t="s">
        <v>122</v>
      </c>
      <c r="AB34" t="s">
        <v>123</v>
      </c>
      <c r="AC34" t="s">
        <v>124</v>
      </c>
      <c r="AD34" t="s">
        <v>125</v>
      </c>
      <c r="AE34" t="s">
        <v>126</v>
      </c>
      <c r="AF34" t="s">
        <v>127</v>
      </c>
      <c r="AG34" t="s">
        <v>128</v>
      </c>
      <c r="AH34" t="s">
        <v>129</v>
      </c>
      <c r="AI34" t="s">
        <v>130</v>
      </c>
      <c r="AJ34" t="s">
        <v>131</v>
      </c>
      <c r="AK34" t="s">
        <v>132</v>
      </c>
      <c r="AL34" t="s">
        <v>133</v>
      </c>
      <c r="AM34" t="s">
        <v>134</v>
      </c>
      <c r="AN34" t="s">
        <v>135</v>
      </c>
      <c r="AO34" t="s">
        <v>136</v>
      </c>
      <c r="AP34" t="s">
        <v>137</v>
      </c>
      <c r="AQ34" t="s">
        <v>138</v>
      </c>
      <c r="AR34" t="s">
        <v>139</v>
      </c>
      <c r="AS34" t="s">
        <v>140</v>
      </c>
      <c r="AT34" t="s">
        <v>141</v>
      </c>
      <c r="AU34" t="s">
        <v>142</v>
      </c>
      <c r="AV34" t="s">
        <v>143</v>
      </c>
      <c r="AW34" t="s">
        <v>144</v>
      </c>
      <c r="AX34" t="s">
        <v>145</v>
      </c>
      <c r="AY34" t="s">
        <v>146</v>
      </c>
      <c r="AZ34" t="s">
        <v>147</v>
      </c>
      <c r="BA34" t="s">
        <v>148</v>
      </c>
      <c r="BB34" t="s">
        <v>149</v>
      </c>
      <c r="BC34" t="s">
        <v>150</v>
      </c>
      <c r="BD34" t="s">
        <v>151</v>
      </c>
      <c r="BE34" t="s">
        <v>152</v>
      </c>
      <c r="BF34" t="s">
        <v>153</v>
      </c>
    </row>
    <row r="35" spans="1:58" x14ac:dyDescent="0.25">
      <c r="A35" s="1" t="s">
        <v>46</v>
      </c>
      <c r="B35" s="1" t="s">
        <v>68</v>
      </c>
      <c r="C35"/>
      <c r="D35"/>
      <c r="E35" s="16"/>
      <c r="F35"/>
      <c r="G35"/>
      <c r="H35"/>
      <c r="I35" t="s">
        <v>158</v>
      </c>
      <c r="J35" t="s">
        <v>76</v>
      </c>
      <c r="K35" t="s">
        <v>159</v>
      </c>
      <c r="L35" t="s">
        <v>76</v>
      </c>
      <c r="M35" t="s">
        <v>76</v>
      </c>
      <c r="N35" t="s">
        <v>76</v>
      </c>
      <c r="O35" t="s">
        <v>76</v>
      </c>
      <c r="P35" t="s">
        <v>159</v>
      </c>
      <c r="Q35" t="s">
        <v>76</v>
      </c>
      <c r="R35" t="s">
        <v>76</v>
      </c>
      <c r="S35" t="s">
        <v>76</v>
      </c>
      <c r="T35" t="s">
        <v>76</v>
      </c>
      <c r="U35" t="s">
        <v>76</v>
      </c>
      <c r="V35" t="s">
        <v>76</v>
      </c>
      <c r="W35" t="s">
        <v>159</v>
      </c>
      <c r="X35" t="s">
        <v>76</v>
      </c>
      <c r="Y35" t="s">
        <v>76</v>
      </c>
      <c r="Z35" t="s">
        <v>76</v>
      </c>
      <c r="AA35" t="s">
        <v>76</v>
      </c>
      <c r="AB35" t="s">
        <v>159</v>
      </c>
      <c r="AC35" t="s">
        <v>76</v>
      </c>
      <c r="AD35" t="s">
        <v>76</v>
      </c>
      <c r="AE35" t="s">
        <v>159</v>
      </c>
      <c r="AF35" t="s">
        <v>76</v>
      </c>
      <c r="AG35" t="s">
        <v>76</v>
      </c>
      <c r="AH35" t="s">
        <v>159</v>
      </c>
      <c r="AI35" t="s">
        <v>76</v>
      </c>
      <c r="AJ35" t="s">
        <v>76</v>
      </c>
      <c r="AK35" t="s">
        <v>159</v>
      </c>
      <c r="AL35" t="s">
        <v>76</v>
      </c>
      <c r="AM35" t="s">
        <v>76</v>
      </c>
      <c r="AN35" t="s">
        <v>76</v>
      </c>
      <c r="AO35" t="s">
        <v>159</v>
      </c>
      <c r="AP35" t="s">
        <v>76</v>
      </c>
      <c r="AQ35" t="s">
        <v>76</v>
      </c>
      <c r="AR35" t="s">
        <v>76</v>
      </c>
      <c r="AS35" t="s">
        <v>76</v>
      </c>
      <c r="AT35" t="s">
        <v>76</v>
      </c>
      <c r="AU35" t="s">
        <v>76</v>
      </c>
      <c r="AV35" t="s">
        <v>76</v>
      </c>
      <c r="AW35" t="s">
        <v>76</v>
      </c>
      <c r="AX35" t="s">
        <v>159</v>
      </c>
      <c r="AY35" t="s">
        <v>76</v>
      </c>
      <c r="AZ35" t="s">
        <v>76</v>
      </c>
      <c r="BA35" t="s">
        <v>76</v>
      </c>
      <c r="BB35" t="s">
        <v>76</v>
      </c>
      <c r="BC35" t="s">
        <v>76</v>
      </c>
      <c r="BD35" t="s">
        <v>76</v>
      </c>
      <c r="BE35" t="s">
        <v>76</v>
      </c>
      <c r="BF35" t="s">
        <v>159</v>
      </c>
    </row>
    <row r="36" spans="1:58" x14ac:dyDescent="0.25">
      <c r="A36" s="1" t="s">
        <v>69</v>
      </c>
      <c r="B36" s="1" t="s">
        <v>70</v>
      </c>
      <c r="C36" s="10"/>
      <c r="D36" s="10"/>
      <c r="E36" s="28"/>
      <c r="F36" s="10"/>
      <c r="G36" s="10"/>
      <c r="H36" s="8"/>
      <c r="I36" t="s">
        <v>99</v>
      </c>
      <c r="J36" t="s">
        <v>100</v>
      </c>
      <c r="K36" t="s">
        <v>100</v>
      </c>
      <c r="L36" t="s">
        <v>100</v>
      </c>
      <c r="M36" t="s">
        <v>100</v>
      </c>
      <c r="N36" t="s">
        <v>100</v>
      </c>
      <c r="O36" t="s">
        <v>100</v>
      </c>
      <c r="P36" t="s">
        <v>100</v>
      </c>
      <c r="Q36" t="s">
        <v>100</v>
      </c>
      <c r="R36" t="s">
        <v>100</v>
      </c>
      <c r="S36" t="s">
        <v>100</v>
      </c>
      <c r="T36" t="s">
        <v>100</v>
      </c>
      <c r="U36" t="s">
        <v>100</v>
      </c>
      <c r="V36" t="s">
        <v>100</v>
      </c>
      <c r="W36" t="s">
        <v>100</v>
      </c>
      <c r="X36" t="s">
        <v>100</v>
      </c>
      <c r="Y36" t="s">
        <v>100</v>
      </c>
      <c r="Z36" t="s">
        <v>100</v>
      </c>
      <c r="AA36" t="s">
        <v>100</v>
      </c>
      <c r="AB36" t="s">
        <v>100</v>
      </c>
      <c r="AC36" t="s">
        <v>100</v>
      </c>
      <c r="AD36" t="s">
        <v>100</v>
      </c>
      <c r="AE36" t="s">
        <v>100</v>
      </c>
      <c r="AF36" t="s">
        <v>100</v>
      </c>
      <c r="AG36" t="s">
        <v>100</v>
      </c>
      <c r="AH36" t="s">
        <v>100</v>
      </c>
      <c r="AI36" t="s">
        <v>100</v>
      </c>
      <c r="AJ36" t="s">
        <v>100</v>
      </c>
      <c r="AK36" t="s">
        <v>100</v>
      </c>
      <c r="AL36" t="s">
        <v>100</v>
      </c>
      <c r="AM36" t="s">
        <v>100</v>
      </c>
      <c r="AN36" t="s">
        <v>100</v>
      </c>
      <c r="AO36" t="s">
        <v>100</v>
      </c>
      <c r="AP36" t="s">
        <v>100</v>
      </c>
      <c r="AQ36" t="s">
        <v>100</v>
      </c>
      <c r="AR36" t="s">
        <v>100</v>
      </c>
      <c r="AS36" t="s">
        <v>100</v>
      </c>
      <c r="AT36" t="s">
        <v>100</v>
      </c>
      <c r="AU36" t="s">
        <v>100</v>
      </c>
      <c r="AV36" t="s">
        <v>100</v>
      </c>
      <c r="AW36" t="s">
        <v>100</v>
      </c>
      <c r="AX36" t="s">
        <v>100</v>
      </c>
      <c r="AY36" t="s">
        <v>100</v>
      </c>
      <c r="AZ36" t="s">
        <v>100</v>
      </c>
      <c r="BA36" t="s">
        <v>100</v>
      </c>
      <c r="BB36" t="s">
        <v>100</v>
      </c>
      <c r="BC36" t="s">
        <v>100</v>
      </c>
      <c r="BD36" t="s">
        <v>100</v>
      </c>
      <c r="BE36" t="s">
        <v>100</v>
      </c>
      <c r="BF36" t="s">
        <v>101</v>
      </c>
    </row>
    <row r="37" spans="1:58" x14ac:dyDescent="0.25">
      <c r="A37" s="1" t="s">
        <v>71</v>
      </c>
      <c r="B37" s="1" t="s">
        <v>73</v>
      </c>
      <c r="C37" s="10"/>
      <c r="D37" s="10"/>
      <c r="E37" s="28"/>
      <c r="F37" s="10"/>
      <c r="G37" s="10"/>
      <c r="H37" s="8"/>
    </row>
    <row r="38" spans="1:58" x14ac:dyDescent="0.25">
      <c r="A38" s="1" t="s">
        <v>77</v>
      </c>
      <c r="B38" s="1" t="s">
        <v>79</v>
      </c>
      <c r="C38" s="8"/>
      <c r="D38" s="8"/>
      <c r="E38" s="29"/>
      <c r="F38" s="10"/>
      <c r="G38" s="10"/>
      <c r="H38" s="8"/>
    </row>
    <row r="39" spans="1:58" x14ac:dyDescent="0.25">
      <c r="A39" s="1" t="s">
        <v>72</v>
      </c>
      <c r="B39" s="1" t="s">
        <v>74</v>
      </c>
      <c r="C39" s="10"/>
      <c r="D39" s="10"/>
      <c r="E39" s="28"/>
      <c r="F39" s="10"/>
      <c r="G39" s="10"/>
      <c r="H39" s="8"/>
    </row>
    <row r="40" spans="1:58" x14ac:dyDescent="0.25">
      <c r="A40" s="1" t="s">
        <v>78</v>
      </c>
      <c r="B40" s="1" t="s">
        <v>66</v>
      </c>
      <c r="D40" s="8"/>
      <c r="E40" s="29"/>
      <c r="F40" s="10"/>
      <c r="G40" s="10"/>
      <c r="H40" s="8"/>
      <c r="I40" s="4" t="s">
        <v>96</v>
      </c>
      <c r="J40" s="4" t="s">
        <v>96</v>
      </c>
      <c r="K40" s="4" t="s">
        <v>96</v>
      </c>
      <c r="L40" s="4" t="s">
        <v>96</v>
      </c>
      <c r="M40" s="4" t="s">
        <v>96</v>
      </c>
      <c r="N40" s="4" t="s">
        <v>96</v>
      </c>
      <c r="O40" s="4" t="s">
        <v>96</v>
      </c>
      <c r="P40" s="4" t="s">
        <v>96</v>
      </c>
      <c r="Q40" s="4" t="s">
        <v>96</v>
      </c>
      <c r="R40" s="4" t="s">
        <v>96</v>
      </c>
      <c r="S40" s="4" t="s">
        <v>96</v>
      </c>
      <c r="T40" s="4" t="s">
        <v>96</v>
      </c>
      <c r="U40" s="4" t="s">
        <v>96</v>
      </c>
      <c r="V40" s="4" t="s">
        <v>96</v>
      </c>
      <c r="W40" s="4" t="s">
        <v>96</v>
      </c>
      <c r="X40" s="4" t="s">
        <v>96</v>
      </c>
      <c r="Y40" s="4" t="s">
        <v>96</v>
      </c>
      <c r="Z40" s="4" t="s">
        <v>96</v>
      </c>
      <c r="AA40" s="4" t="s">
        <v>96</v>
      </c>
      <c r="AB40" s="4" t="s">
        <v>96</v>
      </c>
      <c r="AC40" s="4" t="s">
        <v>96</v>
      </c>
      <c r="AD40" s="4" t="s">
        <v>96</v>
      </c>
      <c r="AE40" s="4" t="s">
        <v>96</v>
      </c>
      <c r="AF40" s="4" t="s">
        <v>96</v>
      </c>
      <c r="AG40" s="4" t="s">
        <v>96</v>
      </c>
      <c r="AH40" s="4" t="s">
        <v>96</v>
      </c>
      <c r="AI40" s="4" t="s">
        <v>96</v>
      </c>
      <c r="AJ40" s="4" t="s">
        <v>96</v>
      </c>
      <c r="AK40" s="4" t="s">
        <v>96</v>
      </c>
      <c r="AL40" s="4" t="s">
        <v>96</v>
      </c>
      <c r="AM40" s="4" t="s">
        <v>96</v>
      </c>
      <c r="AN40" s="4" t="s">
        <v>96</v>
      </c>
      <c r="AO40" s="4" t="s">
        <v>96</v>
      </c>
      <c r="AP40" s="4" t="s">
        <v>96</v>
      </c>
      <c r="AQ40" s="4" t="s">
        <v>96</v>
      </c>
      <c r="AR40" s="4" t="s">
        <v>96</v>
      </c>
      <c r="AS40" s="4" t="s">
        <v>96</v>
      </c>
      <c r="AT40" s="4" t="s">
        <v>96</v>
      </c>
      <c r="AU40" s="4" t="s">
        <v>96</v>
      </c>
      <c r="AV40" s="4" t="s">
        <v>96</v>
      </c>
      <c r="AW40" s="4" t="s">
        <v>96</v>
      </c>
      <c r="AX40" s="4" t="s">
        <v>96</v>
      </c>
      <c r="AY40" s="4" t="s">
        <v>96</v>
      </c>
      <c r="AZ40" s="4" t="s">
        <v>96</v>
      </c>
      <c r="BA40" s="4" t="s">
        <v>96</v>
      </c>
      <c r="BB40" s="4" t="s">
        <v>96</v>
      </c>
      <c r="BC40" s="4" t="s">
        <v>96</v>
      </c>
      <c r="BD40" s="4" t="s">
        <v>96</v>
      </c>
      <c r="BE40" s="4" t="s">
        <v>96</v>
      </c>
      <c r="BF40" s="4" t="s">
        <v>96</v>
      </c>
    </row>
    <row r="41" spans="1:58" ht="14.4" x14ac:dyDescent="0.3">
      <c r="A41" s="1" t="s">
        <v>47</v>
      </c>
      <c r="B41">
        <v>320951</v>
      </c>
      <c r="C41" s="19">
        <v>349363.54758960998</v>
      </c>
      <c r="D41" s="19">
        <v>5412679.2258873004</v>
      </c>
      <c r="E41" s="16" t="s">
        <v>160</v>
      </c>
      <c r="F41" s="17" t="s">
        <v>161</v>
      </c>
      <c r="G41" s="20" t="s">
        <v>162</v>
      </c>
      <c r="H41" s="31">
        <f>ROUND(AX41*10000/BE41,0)</f>
        <v>76</v>
      </c>
      <c r="I41">
        <v>0.18</v>
      </c>
      <c r="J41" t="s">
        <v>163</v>
      </c>
      <c r="K41">
        <v>9.56</v>
      </c>
      <c r="L41">
        <v>2.31</v>
      </c>
      <c r="M41">
        <v>335</v>
      </c>
      <c r="N41">
        <v>2.11</v>
      </c>
      <c r="O41">
        <v>1.7999999999999999E-2</v>
      </c>
      <c r="P41">
        <v>0.01</v>
      </c>
      <c r="Q41" t="s">
        <v>164</v>
      </c>
      <c r="R41">
        <v>51.8</v>
      </c>
      <c r="S41">
        <v>52.4</v>
      </c>
      <c r="T41">
        <v>52.7</v>
      </c>
      <c r="U41">
        <v>1.4</v>
      </c>
      <c r="V41" s="21">
        <v>104.5</v>
      </c>
      <c r="W41" s="22">
        <v>10.45</v>
      </c>
      <c r="X41">
        <v>33.299999999999997</v>
      </c>
      <c r="Y41">
        <v>0.18</v>
      </c>
      <c r="Z41">
        <v>9.48</v>
      </c>
      <c r="AA41">
        <v>0.20300000000000001</v>
      </c>
      <c r="AB41">
        <v>2.42</v>
      </c>
      <c r="AC41">
        <v>22.9</v>
      </c>
      <c r="AD41">
        <v>96.7</v>
      </c>
      <c r="AE41">
        <v>4.29</v>
      </c>
      <c r="AF41">
        <v>1880</v>
      </c>
      <c r="AG41">
        <v>0.31</v>
      </c>
      <c r="AH41">
        <v>4.7E-2</v>
      </c>
      <c r="AI41">
        <v>32.5</v>
      </c>
      <c r="AJ41">
        <v>79.400000000000006</v>
      </c>
      <c r="AK41">
        <v>0.104</v>
      </c>
      <c r="AL41">
        <v>1.68</v>
      </c>
      <c r="AM41">
        <v>43.1</v>
      </c>
      <c r="AN41">
        <v>4.0000000000000002E-4</v>
      </c>
      <c r="AO41" t="s">
        <v>165</v>
      </c>
      <c r="AP41">
        <v>0.52</v>
      </c>
      <c r="AQ41" s="21">
        <v>52</v>
      </c>
      <c r="AR41">
        <v>0.48199999999999998</v>
      </c>
      <c r="AS41">
        <v>3.6</v>
      </c>
      <c r="AT41">
        <v>12.35</v>
      </c>
      <c r="AU41">
        <v>1.98</v>
      </c>
      <c r="AV41">
        <v>3.2000000000000001E-2</v>
      </c>
      <c r="AW41">
        <v>3.1</v>
      </c>
      <c r="AX41">
        <v>2.75</v>
      </c>
      <c r="AY41">
        <v>0.17100000000000001</v>
      </c>
      <c r="AZ41">
        <v>1.0049999999999999</v>
      </c>
      <c r="BA41" s="21">
        <v>633</v>
      </c>
      <c r="BB41">
        <v>1.34</v>
      </c>
      <c r="BC41">
        <v>46.5</v>
      </c>
      <c r="BD41" s="21">
        <v>211</v>
      </c>
      <c r="BE41">
        <v>362</v>
      </c>
      <c r="BF41">
        <v>99.2</v>
      </c>
    </row>
    <row r="42" spans="1:58" x14ac:dyDescent="0.25">
      <c r="A42" s="1" t="s">
        <v>47</v>
      </c>
      <c r="B42">
        <v>320952</v>
      </c>
      <c r="C42" s="19">
        <v>350169.58711538999</v>
      </c>
      <c r="D42" s="19">
        <v>5412709.8496538997</v>
      </c>
      <c r="E42" s="16" t="s">
        <v>166</v>
      </c>
      <c r="F42" s="17" t="s">
        <v>167</v>
      </c>
      <c r="G42" s="20" t="s">
        <v>162</v>
      </c>
      <c r="H42" s="31">
        <f>ROUND(AX42*10000/BE42,0)</f>
        <v>15</v>
      </c>
      <c r="I42">
        <v>0.59</v>
      </c>
      <c r="J42">
        <v>0.03</v>
      </c>
      <c r="K42">
        <v>6.99</v>
      </c>
      <c r="L42">
        <v>1.1399999999999999</v>
      </c>
      <c r="M42">
        <v>660</v>
      </c>
      <c r="N42">
        <v>1.89</v>
      </c>
      <c r="O42">
        <v>0.19700000000000001</v>
      </c>
      <c r="P42">
        <v>0.03</v>
      </c>
      <c r="Q42" t="s">
        <v>164</v>
      </c>
      <c r="R42">
        <v>55.7</v>
      </c>
      <c r="S42">
        <v>10.7</v>
      </c>
      <c r="T42">
        <v>80.2</v>
      </c>
      <c r="U42">
        <v>6.62</v>
      </c>
      <c r="V42">
        <v>32.4</v>
      </c>
      <c r="W42">
        <v>3.9</v>
      </c>
      <c r="X42">
        <v>18.600000000000001</v>
      </c>
      <c r="Y42">
        <v>0.06</v>
      </c>
      <c r="Z42">
        <v>4.49</v>
      </c>
      <c r="AA42">
        <v>8.1000000000000003E-2</v>
      </c>
      <c r="AB42">
        <v>2.66</v>
      </c>
      <c r="AC42">
        <v>24.6</v>
      </c>
      <c r="AD42">
        <v>53.8</v>
      </c>
      <c r="AE42">
        <v>2.61</v>
      </c>
      <c r="AF42">
        <v>92.3</v>
      </c>
      <c r="AG42">
        <v>0.41</v>
      </c>
      <c r="AH42">
        <v>0.16300000000000001</v>
      </c>
      <c r="AI42">
        <v>6.44</v>
      </c>
      <c r="AJ42">
        <v>41.5</v>
      </c>
      <c r="AK42">
        <v>2.7E-2</v>
      </c>
      <c r="AL42">
        <v>6.73</v>
      </c>
      <c r="AM42">
        <v>122</v>
      </c>
      <c r="AN42" t="s">
        <v>168</v>
      </c>
      <c r="AO42" t="s">
        <v>165</v>
      </c>
      <c r="AP42">
        <v>0.72</v>
      </c>
      <c r="AQ42">
        <v>16.95</v>
      </c>
      <c r="AR42">
        <v>0.20899999999999999</v>
      </c>
      <c r="AS42">
        <v>2.06</v>
      </c>
      <c r="AT42">
        <v>10.4</v>
      </c>
      <c r="AU42">
        <v>0.42699999999999999</v>
      </c>
      <c r="AV42">
        <v>3.1E-2</v>
      </c>
      <c r="AW42">
        <v>13.75</v>
      </c>
      <c r="AX42">
        <v>0.25700000000000001</v>
      </c>
      <c r="AY42">
        <v>0.49199999999999999</v>
      </c>
      <c r="AZ42">
        <v>2.19</v>
      </c>
      <c r="BA42">
        <v>130.5</v>
      </c>
      <c r="BB42">
        <v>1.0049999999999999</v>
      </c>
      <c r="BC42">
        <v>11.25</v>
      </c>
      <c r="BD42">
        <v>78.3</v>
      </c>
      <c r="BE42">
        <v>167.5</v>
      </c>
      <c r="BF42">
        <v>99.2</v>
      </c>
    </row>
    <row r="43" spans="1:58" ht="14.4" x14ac:dyDescent="0.3">
      <c r="A43" s="1" t="s">
        <v>47</v>
      </c>
      <c r="B43">
        <v>320953</v>
      </c>
      <c r="C43" s="19">
        <v>350440.25695441</v>
      </c>
      <c r="D43" s="19">
        <v>5413081.3940270999</v>
      </c>
      <c r="E43" s="16" t="s">
        <v>169</v>
      </c>
      <c r="F43" s="23" t="s">
        <v>167</v>
      </c>
      <c r="G43" s="20" t="s">
        <v>170</v>
      </c>
      <c r="H43" s="32">
        <f>ROUND(AX43*10000/BE43,0)</f>
        <v>185</v>
      </c>
      <c r="I43">
        <v>0.88</v>
      </c>
      <c r="J43">
        <v>1.0999999999999999E-2</v>
      </c>
      <c r="K43">
        <v>9.1</v>
      </c>
      <c r="L43">
        <v>4.6900000000000004</v>
      </c>
      <c r="M43">
        <v>41</v>
      </c>
      <c r="N43">
        <v>0.69</v>
      </c>
      <c r="O43">
        <v>3.3000000000000002E-2</v>
      </c>
      <c r="P43">
        <v>1.74</v>
      </c>
      <c r="Q43">
        <v>5.0000000000000001E-3</v>
      </c>
      <c r="R43">
        <v>15.7</v>
      </c>
      <c r="S43">
        <v>43.7</v>
      </c>
      <c r="T43">
        <v>46.3</v>
      </c>
      <c r="U43">
        <v>1.06</v>
      </c>
      <c r="V43" s="21">
        <v>309</v>
      </c>
      <c r="W43" s="22">
        <v>12.9</v>
      </c>
      <c r="X43">
        <v>29.4</v>
      </c>
      <c r="Y43">
        <v>0.15</v>
      </c>
      <c r="Z43">
        <v>2.64</v>
      </c>
      <c r="AA43">
        <v>0.09</v>
      </c>
      <c r="AB43">
        <v>0.11</v>
      </c>
      <c r="AC43">
        <v>1.605</v>
      </c>
      <c r="AD43">
        <v>36.4</v>
      </c>
      <c r="AE43">
        <v>1.86</v>
      </c>
      <c r="AF43">
        <v>1050</v>
      </c>
      <c r="AG43">
        <v>0.56000000000000005</v>
      </c>
      <c r="AH43">
        <v>4.5999999999999999E-2</v>
      </c>
      <c r="AI43">
        <v>14.15</v>
      </c>
      <c r="AJ43">
        <v>52.2</v>
      </c>
      <c r="AK43">
        <v>9.2999999999999999E-2</v>
      </c>
      <c r="AL43">
        <v>19.2</v>
      </c>
      <c r="AM43">
        <v>5.59</v>
      </c>
      <c r="AN43" t="s">
        <v>168</v>
      </c>
      <c r="AO43" s="21">
        <v>0.03</v>
      </c>
      <c r="AP43">
        <v>0.52</v>
      </c>
      <c r="AQ43" s="21">
        <v>58.9</v>
      </c>
      <c r="AR43">
        <v>0.16300000000000001</v>
      </c>
      <c r="AS43">
        <v>1.84</v>
      </c>
      <c r="AT43">
        <v>176</v>
      </c>
      <c r="AU43">
        <v>0.875</v>
      </c>
      <c r="AV43">
        <v>1.6E-2</v>
      </c>
      <c r="AW43">
        <v>2.5099999999999998</v>
      </c>
      <c r="AX43">
        <v>1.7250000000000001</v>
      </c>
      <c r="AY43">
        <v>3.9E-2</v>
      </c>
      <c r="AZ43">
        <v>0.62</v>
      </c>
      <c r="BA43" s="21">
        <v>488</v>
      </c>
      <c r="BB43">
        <v>0.53800000000000003</v>
      </c>
      <c r="BC43">
        <v>9.1</v>
      </c>
      <c r="BD43" s="21">
        <v>136.5</v>
      </c>
      <c r="BE43">
        <v>93.1</v>
      </c>
      <c r="BF43">
        <v>99.2</v>
      </c>
    </row>
    <row r="44" spans="1:58" x14ac:dyDescent="0.25">
      <c r="A44" s="1" t="s">
        <v>47</v>
      </c>
      <c r="B44">
        <v>320954</v>
      </c>
      <c r="C44" s="19">
        <v>350669.21931297</v>
      </c>
      <c r="D44" s="19">
        <v>5413170.5758744003</v>
      </c>
      <c r="E44" s="30" t="s">
        <v>175</v>
      </c>
      <c r="F44" s="17" t="s">
        <v>171</v>
      </c>
      <c r="G44" s="20" t="s">
        <v>162</v>
      </c>
      <c r="H44" s="31">
        <f>ROUND(AX44*10000/BE44,0)</f>
        <v>27</v>
      </c>
      <c r="I44">
        <v>0.53</v>
      </c>
      <c r="J44">
        <v>8.0000000000000002E-3</v>
      </c>
      <c r="K44">
        <v>6.63</v>
      </c>
      <c r="L44">
        <v>7.42</v>
      </c>
      <c r="M44">
        <v>406</v>
      </c>
      <c r="N44">
        <v>1.82</v>
      </c>
      <c r="O44">
        <v>0.44400000000000001</v>
      </c>
      <c r="P44">
        <v>0.02</v>
      </c>
      <c r="Q44" t="s">
        <v>164</v>
      </c>
      <c r="R44">
        <v>76.7</v>
      </c>
      <c r="S44">
        <v>8.3800000000000008</v>
      </c>
      <c r="T44">
        <v>106</v>
      </c>
      <c r="U44">
        <v>6.7</v>
      </c>
      <c r="V44">
        <v>34.6</v>
      </c>
      <c r="W44">
        <v>3.47</v>
      </c>
      <c r="X44">
        <v>17.8</v>
      </c>
      <c r="Y44">
        <v>0.06</v>
      </c>
      <c r="Z44">
        <v>3.87</v>
      </c>
      <c r="AA44">
        <v>0.06</v>
      </c>
      <c r="AB44">
        <v>2.2599999999999998</v>
      </c>
      <c r="AC44">
        <v>37.9</v>
      </c>
      <c r="AD44">
        <v>33</v>
      </c>
      <c r="AE44">
        <v>1.1499999999999999</v>
      </c>
      <c r="AF44">
        <v>221</v>
      </c>
      <c r="AG44">
        <v>0.46</v>
      </c>
      <c r="AH44">
        <v>0.26200000000000001</v>
      </c>
      <c r="AI44">
        <v>11.25</v>
      </c>
      <c r="AJ44">
        <v>38.299999999999997</v>
      </c>
      <c r="AK44">
        <v>4.7E-2</v>
      </c>
      <c r="AL44">
        <v>22</v>
      </c>
      <c r="AM44">
        <v>134.5</v>
      </c>
      <c r="AN44" t="s">
        <v>168</v>
      </c>
      <c r="AO44">
        <v>0.01</v>
      </c>
      <c r="AP44">
        <v>1.6</v>
      </c>
      <c r="AQ44">
        <v>14.7</v>
      </c>
      <c r="AR44">
        <v>0.26100000000000001</v>
      </c>
      <c r="AS44">
        <v>3.88</v>
      </c>
      <c r="AT44">
        <v>21.1</v>
      </c>
      <c r="AU44">
        <v>0.86099999999999999</v>
      </c>
      <c r="AV44">
        <v>2.9000000000000001E-2</v>
      </c>
      <c r="AW44">
        <v>14.35</v>
      </c>
      <c r="AX44">
        <v>0.38200000000000001</v>
      </c>
      <c r="AY44">
        <v>0.64100000000000001</v>
      </c>
      <c r="AZ44">
        <v>2.4900000000000002</v>
      </c>
      <c r="BA44">
        <v>99.8</v>
      </c>
      <c r="BB44">
        <v>2.33</v>
      </c>
      <c r="BC44">
        <v>14.45</v>
      </c>
      <c r="BD44">
        <v>65</v>
      </c>
      <c r="BE44">
        <v>143</v>
      </c>
      <c r="BF44">
        <v>90.2</v>
      </c>
    </row>
    <row r="45" spans="1:58" ht="27" x14ac:dyDescent="0.3">
      <c r="A45" s="1" t="s">
        <v>47</v>
      </c>
      <c r="B45">
        <v>320955</v>
      </c>
      <c r="C45" s="19">
        <v>351845.72813129</v>
      </c>
      <c r="D45" s="19">
        <v>5413419.6751709003</v>
      </c>
      <c r="E45" s="16" t="s">
        <v>172</v>
      </c>
      <c r="F45" s="23" t="s">
        <v>171</v>
      </c>
      <c r="G45" s="20" t="s">
        <v>170</v>
      </c>
      <c r="H45" s="32">
        <f>ROUND(AX45*10000/BE45,0)</f>
        <v>343</v>
      </c>
      <c r="I45">
        <v>0.5</v>
      </c>
      <c r="J45">
        <v>4.2999999999999997E-2</v>
      </c>
      <c r="K45">
        <v>7.57</v>
      </c>
      <c r="L45">
        <v>5.37</v>
      </c>
      <c r="M45">
        <v>153</v>
      </c>
      <c r="N45">
        <v>0.53</v>
      </c>
      <c r="O45">
        <v>0.154</v>
      </c>
      <c r="P45">
        <v>3.88</v>
      </c>
      <c r="Q45">
        <v>0.18</v>
      </c>
      <c r="R45">
        <v>14.5</v>
      </c>
      <c r="S45">
        <v>75.7</v>
      </c>
      <c r="T45">
        <v>87.6</v>
      </c>
      <c r="U45">
        <v>0.37</v>
      </c>
      <c r="V45" s="21">
        <v>72.400000000000006</v>
      </c>
      <c r="W45" s="22">
        <v>9.75</v>
      </c>
      <c r="X45">
        <v>19.05</v>
      </c>
      <c r="Y45">
        <v>0.06</v>
      </c>
      <c r="Z45">
        <v>0.97399999999999998</v>
      </c>
      <c r="AA45">
        <v>6.8000000000000005E-2</v>
      </c>
      <c r="AB45">
        <v>0.79</v>
      </c>
      <c r="AC45">
        <v>5.12</v>
      </c>
      <c r="AD45">
        <v>30.1</v>
      </c>
      <c r="AE45">
        <v>3.75</v>
      </c>
      <c r="AF45">
        <v>2280</v>
      </c>
      <c r="AG45">
        <v>0.24</v>
      </c>
      <c r="AH45">
        <v>2.8</v>
      </c>
      <c r="AI45">
        <v>6.63</v>
      </c>
      <c r="AJ45">
        <v>62</v>
      </c>
      <c r="AK45">
        <v>5.0999999999999997E-2</v>
      </c>
      <c r="AL45">
        <v>48</v>
      </c>
      <c r="AM45">
        <v>26</v>
      </c>
      <c r="AN45">
        <v>6.9999999999999999E-4</v>
      </c>
      <c r="AO45" t="s">
        <v>165</v>
      </c>
      <c r="AP45">
        <v>0.66</v>
      </c>
      <c r="AQ45" s="21">
        <v>48.6</v>
      </c>
      <c r="AR45">
        <v>0.14099999999999999</v>
      </c>
      <c r="AS45">
        <v>0.84</v>
      </c>
      <c r="AT45">
        <v>79.2</v>
      </c>
      <c r="AU45">
        <v>0.39200000000000002</v>
      </c>
      <c r="AV45">
        <v>1.6E-2</v>
      </c>
      <c r="AW45">
        <v>0.54900000000000004</v>
      </c>
      <c r="AX45">
        <v>0.90200000000000002</v>
      </c>
      <c r="AY45">
        <v>0.107</v>
      </c>
      <c r="AZ45">
        <v>0.3</v>
      </c>
      <c r="BA45" s="21">
        <v>359</v>
      </c>
      <c r="BB45">
        <v>0.82599999999999996</v>
      </c>
      <c r="BC45">
        <v>22.8</v>
      </c>
      <c r="BD45" s="21">
        <v>191.5</v>
      </c>
      <c r="BE45">
        <v>26.3</v>
      </c>
      <c r="BF45">
        <v>95.9</v>
      </c>
    </row>
    <row r="46" spans="1:58" ht="26.4" x14ac:dyDescent="0.25">
      <c r="A46" s="1" t="s">
        <v>47</v>
      </c>
      <c r="B46">
        <v>320956</v>
      </c>
      <c r="C46" s="19">
        <v>351876.25424687</v>
      </c>
      <c r="D46" s="19">
        <v>5413578.4728480997</v>
      </c>
      <c r="E46" s="16" t="s">
        <v>173</v>
      </c>
      <c r="F46" s="20" t="s">
        <v>161</v>
      </c>
      <c r="G46" s="20" t="s">
        <v>162</v>
      </c>
      <c r="H46" s="31">
        <f>ROUND(AX46*10000/BE46,0)</f>
        <v>8</v>
      </c>
      <c r="I46">
        <v>0.6</v>
      </c>
      <c r="J46">
        <v>1.0999999999999999E-2</v>
      </c>
      <c r="K46">
        <v>1.93</v>
      </c>
      <c r="L46">
        <v>1.39</v>
      </c>
      <c r="M46">
        <v>61</v>
      </c>
      <c r="N46">
        <v>0.45</v>
      </c>
      <c r="O46">
        <v>4.8000000000000001E-2</v>
      </c>
      <c r="P46">
        <v>0.02</v>
      </c>
      <c r="Q46">
        <v>0.01</v>
      </c>
      <c r="R46">
        <v>32.700000000000003</v>
      </c>
      <c r="S46">
        <v>9.57</v>
      </c>
      <c r="T46">
        <v>25.6</v>
      </c>
      <c r="U46">
        <v>0.76</v>
      </c>
      <c r="V46">
        <v>18.850000000000001</v>
      </c>
      <c r="W46">
        <v>1.81</v>
      </c>
      <c r="X46">
        <v>5.01</v>
      </c>
      <c r="Y46" t="s">
        <v>174</v>
      </c>
      <c r="Z46">
        <v>3.69</v>
      </c>
      <c r="AA46">
        <v>1.7999999999999999E-2</v>
      </c>
      <c r="AB46">
        <v>0.64</v>
      </c>
      <c r="AC46">
        <v>15.3</v>
      </c>
      <c r="AD46">
        <v>10.7</v>
      </c>
      <c r="AE46">
        <v>0.75</v>
      </c>
      <c r="AF46">
        <v>338</v>
      </c>
      <c r="AG46">
        <v>0.03</v>
      </c>
      <c r="AH46">
        <v>2.9000000000000001E-2</v>
      </c>
      <c r="AI46">
        <v>2.38</v>
      </c>
      <c r="AJ46">
        <v>8.3800000000000008</v>
      </c>
      <c r="AK46">
        <v>1.2999999999999999E-2</v>
      </c>
      <c r="AL46">
        <v>1.54</v>
      </c>
      <c r="AM46">
        <v>28.9</v>
      </c>
      <c r="AN46" t="s">
        <v>168</v>
      </c>
      <c r="AO46" t="s">
        <v>165</v>
      </c>
      <c r="AP46">
        <v>0.22</v>
      </c>
      <c r="AQ46">
        <v>4.1900000000000004</v>
      </c>
      <c r="AR46">
        <v>2.7E-2</v>
      </c>
      <c r="AS46">
        <v>0.55000000000000004</v>
      </c>
      <c r="AT46">
        <v>2.8</v>
      </c>
      <c r="AU46">
        <v>0.16500000000000001</v>
      </c>
      <c r="AV46">
        <v>6.0000000000000001E-3</v>
      </c>
      <c r="AW46">
        <v>5.13</v>
      </c>
      <c r="AX46">
        <v>0.114</v>
      </c>
      <c r="AY46">
        <v>9.9000000000000005E-2</v>
      </c>
      <c r="AZ46">
        <v>1.2250000000000001</v>
      </c>
      <c r="BA46">
        <v>37</v>
      </c>
      <c r="BB46">
        <v>0.32100000000000001</v>
      </c>
      <c r="BC46">
        <v>5.91</v>
      </c>
      <c r="BD46">
        <v>23</v>
      </c>
      <c r="BE46">
        <v>139</v>
      </c>
      <c r="BF46">
        <v>92.4</v>
      </c>
    </row>
    <row r="47" spans="1:58" x14ac:dyDescent="0.25">
      <c r="A47" s="11" t="s">
        <v>75</v>
      </c>
      <c r="B47" s="5"/>
      <c r="C47" s="5"/>
    </row>
    <row r="48" spans="1:58" x14ac:dyDescent="0.25">
      <c r="A48" s="5"/>
      <c r="B48" s="5"/>
      <c r="C48" s="5"/>
    </row>
    <row r="49" spans="1:3" x14ac:dyDescent="0.25">
      <c r="A49" s="5"/>
      <c r="B49" s="5"/>
      <c r="C49" s="5"/>
    </row>
    <row r="50" spans="1:3" x14ac:dyDescent="0.25">
      <c r="C50" s="5"/>
    </row>
    <row r="51" spans="1:3" x14ac:dyDescent="0.25">
      <c r="C51" s="5"/>
    </row>
    <row r="52" spans="1:3" x14ac:dyDescent="0.25">
      <c r="C52" s="5"/>
    </row>
  </sheetData>
  <sheetProtection selectLockedCells="1" selectUnlockedCells="1"/>
  <phoneticPr fontId="0" type="noConversion"/>
  <dataValidations count="1">
    <dataValidation type="list" errorStyle="warning" allowBlank="1" showInputMessage="1" showErrorMessage="1" sqref="F43 F45" xr:uid="{B20F2F84-7CED-4954-996B-B326C29C54F4}">
      <formula1>#REF!</formula1>
    </dataValidation>
  </dataValidations>
  <printOptions gridLines="1"/>
  <pageMargins left="0.74803149606299213" right="0.35433070866141736" top="0.59055118110236227" bottom="0.15748031496062992" header="0.19685039370078741" footer="0.51181102362204722"/>
  <pageSetup paperSize="9" scale="65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SG_1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Robert Reid</cp:lastModifiedBy>
  <cp:lastPrinted>2013-11-21T00:48:56Z</cp:lastPrinted>
  <dcterms:created xsi:type="dcterms:W3CDTF">2005-01-21T03:32:01Z</dcterms:created>
  <dcterms:modified xsi:type="dcterms:W3CDTF">2025-01-27T07:41:56Z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