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M:\Geology\Exploration Drilling\Exploration\Annual Reports\Pipeline Road\2025\"/>
    </mc:Choice>
  </mc:AlternateContent>
  <xr:revisionPtr revIDLastSave="0" documentId="13_ncr:1_{30D168EF-8373-437C-98AC-B6BBAD943234}" xr6:coauthVersionLast="47" xr6:coauthVersionMax="47" xr10:uidLastSave="{00000000-0000-0000-0000-000000000000}"/>
  <bookViews>
    <workbookView xWindow="86280" yWindow="9885" windowWidth="29040" windowHeight="15720" activeTab="1" xr2:uid="{B13E6C0B-FF9C-4869-9527-26A840E90602}"/>
  </bookViews>
  <sheets>
    <sheet name="LP_MWW_intrercepts_20240925" sheetId="1" r:id="rId1"/>
    <sheet name="ALS Magnesite analysis" sheetId="2" r:id="rId2"/>
    <sheet name="Submission form ALS Brisbane" sheetId="4" r:id="rId3"/>
    <sheet name="pXRF Data"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 i="2" l="1"/>
  <c r="AF7" i="2"/>
  <c r="AF8" i="2"/>
  <c r="AF9" i="2"/>
  <c r="AF10" i="2"/>
  <c r="AF11" i="2"/>
  <c r="AF12" i="2"/>
  <c r="AF13" i="2"/>
  <c r="AF14" i="2"/>
  <c r="AF15" i="2"/>
  <c r="AF16" i="2"/>
  <c r="AF17" i="2"/>
  <c r="AF5" i="2"/>
  <c r="F31" i="4"/>
  <c r="G32" i="4"/>
  <c r="G26" i="4"/>
  <c r="G27" i="4"/>
  <c r="G29" i="4"/>
  <c r="G30" i="4"/>
  <c r="G25" i="4"/>
  <c r="E28" i="4"/>
  <c r="G28" i="4" s="1"/>
  <c r="I6" i="2"/>
  <c r="I7" i="2"/>
  <c r="I8" i="2"/>
  <c r="I9" i="2"/>
  <c r="I10" i="2"/>
  <c r="I11" i="2"/>
  <c r="I12" i="2"/>
  <c r="I13" i="2"/>
  <c r="I14" i="2"/>
  <c r="I15" i="2"/>
  <c r="I16" i="2"/>
  <c r="I17" i="2"/>
  <c r="I5" i="2"/>
</calcChain>
</file>

<file path=xl/sharedStrings.xml><?xml version="1.0" encoding="utf-8"?>
<sst xmlns="http://schemas.openxmlformats.org/spreadsheetml/2006/main" count="4585" uniqueCount="840">
  <si>
    <t>hole_id</t>
  </si>
  <si>
    <t>depth_from</t>
  </si>
  <si>
    <t>depth_to</t>
  </si>
  <si>
    <t>dataset</t>
  </si>
  <si>
    <t>interval_length</t>
  </si>
  <si>
    <t>rock_type_1</t>
  </si>
  <si>
    <t>qualifier_1</t>
  </si>
  <si>
    <t>intensity_1</t>
  </si>
  <si>
    <t>rock_type_2</t>
  </si>
  <si>
    <t>qualifier_2</t>
  </si>
  <si>
    <t>intensity_2</t>
  </si>
  <si>
    <t>litho_facies</t>
  </si>
  <si>
    <t>rock_unit</t>
  </si>
  <si>
    <t>weath</t>
  </si>
  <si>
    <t>min1</t>
  </si>
  <si>
    <t>min1_pct</t>
  </si>
  <si>
    <t>min2</t>
  </si>
  <si>
    <t>min2_pct</t>
  </si>
  <si>
    <t>min3</t>
  </si>
  <si>
    <t>min3_pct</t>
  </si>
  <si>
    <t>alt_min1</t>
  </si>
  <si>
    <t>alt_style1</t>
  </si>
  <si>
    <t>alt_intensity1</t>
  </si>
  <si>
    <t>alt_min2</t>
  </si>
  <si>
    <t>alt_style2</t>
  </si>
  <si>
    <t>alt_intensity2</t>
  </si>
  <si>
    <t>alt_min3</t>
  </si>
  <si>
    <t>alt_style3</t>
  </si>
  <si>
    <t>alt_intensity</t>
  </si>
  <si>
    <t>pyrite_pct</t>
  </si>
  <si>
    <t>serp_pct</t>
  </si>
  <si>
    <t>comments</t>
  </si>
  <si>
    <t>tray_number</t>
  </si>
  <si>
    <t>logged_by</t>
  </si>
  <si>
    <t>logged_date</t>
  </si>
  <si>
    <t>LP_interp_20240104</t>
  </si>
  <si>
    <t>IMI46</t>
  </si>
  <si>
    <t>LP</t>
  </si>
  <si>
    <t>OMO</t>
  </si>
  <si>
    <t>FR</t>
  </si>
  <si>
    <t>MWW</t>
  </si>
  <si>
    <t>MYC</t>
  </si>
  <si>
    <t>with minor MYC zones up to 0.2m</t>
  </si>
  <si>
    <t>IMI28</t>
  </si>
  <si>
    <t>SW</t>
  </si>
  <si>
    <t>MXC</t>
  </si>
  <si>
    <t>EOH at 166.72m</t>
  </si>
  <si>
    <t>IMI29</t>
  </si>
  <si>
    <t>EOH at 182.88m</t>
  </si>
  <si>
    <t>LP_2021_01</t>
  </si>
  <si>
    <t>OMQ</t>
  </si>
  <si>
    <t>ma</t>
  </si>
  <si>
    <t>Carbonate</t>
  </si>
  <si>
    <t>CMA</t>
  </si>
  <si>
    <t>ms</t>
  </si>
  <si>
    <t>qz</t>
  </si>
  <si>
    <t>cb</t>
  </si>
  <si>
    <t>pv</t>
  </si>
  <si>
    <t>slightly weathered magnesite with yellow coloured weathered magnesite with disseminated quartz throughout</t>
  </si>
  <si>
    <t>BJW</t>
  </si>
  <si>
    <t>XSD</t>
  </si>
  <si>
    <t>sh</t>
  </si>
  <si>
    <t>Brittle Damage</t>
  </si>
  <si>
    <t>cy</t>
  </si>
  <si>
    <t>Sheared zone in weathered magnesite with minor sand and clay in shear</t>
  </si>
  <si>
    <t>LOS</t>
  </si>
  <si>
    <t>Magnesite with minor yellow coloured weathered magnesite with disseminated quartz throughout  transitioning gradually to dolomite downhole.</t>
  </si>
  <si>
    <t>FLT</t>
  </si>
  <si>
    <t>do</t>
  </si>
  <si>
    <t>re</t>
  </si>
  <si>
    <t>Shear zone in dolomite with minor discolouration of magnesite/dolomite</t>
  </si>
  <si>
    <t>OLQ</t>
  </si>
  <si>
    <t>Dark coloured dolomitic zone with small lighter coloured sections  Quartz veins crosscutting the dolomite and infilling fracutres.</t>
  </si>
  <si>
    <t>bx</t>
  </si>
  <si>
    <t>Dark coloured dolomitic zone with relic breccia texture throughout  the dolomite is getting darker down downhole toward the contact with the schist. Previous brittle damage toward the contact with the mafic schist. Disseminated pyrite through interval.</t>
  </si>
  <si>
    <t>Carbonate massive vein with brecciated to banded textures  starting as mainly magnesite  through main zone of dolomite and ending with banded dolomite/magnesite . Py and qz veins partly reveal overprinted original folded textures. Lower contact is irregul</t>
  </si>
  <si>
    <t>ALL</t>
  </si>
  <si>
    <t>15/03/2021</t>
  </si>
  <si>
    <t>SXJ</t>
  </si>
  <si>
    <t>fo</t>
  </si>
  <si>
    <t>er</t>
  </si>
  <si>
    <t>Foliated</t>
  </si>
  <si>
    <t>mu</t>
  </si>
  <si>
    <t>gentle folding overprints tightly to isoclinally folded pyrite-actinolite-muscovite schist with irregular replacement by massive qz-dolomite veins with a reactive margin of serpentine+pyrite. Occurrence of dolomite veins may be interpreted as within fold</t>
  </si>
  <si>
    <t>si</t>
  </si>
  <si>
    <t>A zone of massive dolomite/magnesite/qz replacement of the schist with partially preserved original textures (isoclinally folded py veins).</t>
  </si>
  <si>
    <t>16/03/2021</t>
  </si>
  <si>
    <t>tightly to isoclinally folded py-mu schist with qz boudins (folded veins) and sandy to gravel size qz-grains. Py bands/veins contour qz veins and disseminated along foliation planes.  Lower contact is sharp.</t>
  </si>
  <si>
    <t>quartz-magnesite-dolomite vein with partially preserved textures marked by py veins and staining with minor intervals (up to 10cm mainly in the upper part of the interval) of py-mu-schist</t>
  </si>
  <si>
    <t>LP_2021_03</t>
  </si>
  <si>
    <t>inferred core loss location</t>
  </si>
  <si>
    <t>18/03/2021</t>
  </si>
  <si>
    <t>SLQ</t>
  </si>
  <si>
    <t>sr</t>
  </si>
  <si>
    <t>Fractured and less weathered compare to the interval above  silicified foliated cb-sr schist (metasiltstone)</t>
  </si>
  <si>
    <t>SRQ</t>
  </si>
  <si>
    <t>Moderately weathered well-sorted foliated qz-metasandstone with py. Cement is mostly clay</t>
  </si>
  <si>
    <t>bd</t>
  </si>
  <si>
    <t>Silicified foliated to laminar banded ch-sr schist? (metasiltstone or metasandstone) with ds py forming bands along foliation (banding) and cb veins and bands and with some fractures filled with soil</t>
  </si>
  <si>
    <t>Silicified foliated to laminar banded cb-sr schist? (metasiltstone or metasandstone) wit ds py forming bands along foliation (banding) and cb veins and bands and with some fractures filled with soil</t>
  </si>
  <si>
    <t>Silicified foliated to laminar banded cb-sr schist (metasiltstone or metasandstone) wit ds py forming bands along foliation (banding) locally reaching 15% and cb veins and bands. Cb b bands are boudinaged and folded locally crossing banded texture (foliation not folded)  that indicates on later age of SS foliation compare to heavily deformed cb-bands (ptygmatic @33.05 m). Some fractures filled with soil and clay. gradational lower contact</t>
  </si>
  <si>
    <t>Massive magnesite and dolomite alteration with high silica content with py veins and minor bands. Preserved protolith textures as well as overprinted by pseudobreccia textures</t>
  </si>
  <si>
    <t>22/03/2021</t>
  </si>
  <si>
    <t>MW</t>
  </si>
  <si>
    <t>a zone of intense cb-leaching with voids and vuggs within massive vein and very porous mudstone to sandstone  broken and leached</t>
  </si>
  <si>
    <t>24/03/2021</t>
  </si>
  <si>
    <t>inferred core loss location. 40 cm interval of caved in material (leached cb from OMQ</t>
  </si>
  <si>
    <t>OXJ</t>
  </si>
  <si>
    <t>Heavily sheared and brecciated ch-cb-mu schist with ds py and clay in matrix</t>
  </si>
  <si>
    <t>Strongly silicified magnesite stone.</t>
  </si>
  <si>
    <t>Sheared and possibly openly folded mica-schist with py. Puggy clay within  a fold hinge</t>
  </si>
  <si>
    <t>Strongly silicified dolostone/metasiltstone. Contacts with magnesite stone are gradational</t>
  </si>
  <si>
    <t>Strongly silicified magnesite stone with minor intervals of mica-schist folded around irregular contacts</t>
  </si>
  <si>
    <t>Strongly foliated py-ch-cb-mu-schist with bands of metasandstone. partly sheared.</t>
  </si>
  <si>
    <t>LPDD1218</t>
  </si>
  <si>
    <t>MYH at 256.8-257. &amp; 259.9-26.1m</t>
  </si>
  <si>
    <t>MYH</t>
  </si>
  <si>
    <t>my</t>
  </si>
  <si>
    <t>ch</t>
  </si>
  <si>
    <t>MYH zones at 267.3-267.8  268.1-268.8 &amp; 269.8-27.1m</t>
  </si>
  <si>
    <t>LP_2021_03B</t>
  </si>
  <si>
    <t>pa</t>
  </si>
  <si>
    <t>Variably  silicified (laminar banded  massive to pseudobrecciated) cb-inriched metasiltstone with py  thick veins in the top and bottom parts  with short intervals of sheared py-mu schist dominantly near contacts often with talc on sheared surfaces. Lower ~50cm are intensely folded/crenulated. contact is broken</t>
  </si>
  <si>
    <t>29/03/2021</t>
  </si>
  <si>
    <t>Massive  to healed brecciated magnesite stone with qz  replacing dolostone (cb-siltstone) and sr/amphibole/py veining. Lower contact is sharp and sheared</t>
  </si>
  <si>
    <t>Variably  silicified (laminar banded  massive to pseudobrecciated) cb-enriched metasiltstone</t>
  </si>
  <si>
    <t>Massive  to healled brecciated magnesite stone with qz  replacing dolostone (cb-siltstone) and sr/amphibole/py veining. Overall schist is less than 10% Lower contact is sharp</t>
  </si>
  <si>
    <t>OLO</t>
  </si>
  <si>
    <t>Massive magnesite replacement of dolomite stone with various replacement textures and various amount of si. Magnesite replacement has irregular boundaries from partial to almost complete replacement although pre-replacement banding is still observed. Mainly lacking shear zones and schist intervals unlike uphole. Only one 2 cm py-mu shear @124.5. Lower contact is sharp with slickenslides and py polished mirrors.</t>
  </si>
  <si>
    <t>VOP</t>
  </si>
  <si>
    <t>Massive Sulfides</t>
  </si>
  <si>
    <t>py</t>
  </si>
  <si>
    <t>A zone of massive fine grained py with preserved foliation of te same orientation as dolomite stone above and magnesite stone below</t>
  </si>
  <si>
    <t>Massive Magnesite replacement body of potentially dolomite with minor disseminated py. Lower contact is sharp ~90LCA</t>
  </si>
  <si>
    <t>LP_2021_05</t>
  </si>
  <si>
    <t>MXQ</t>
  </si>
  <si>
    <t>Heavily pervacilely silicified schist with relic foliation present. Quartz becoming less intense downhole with a gradational contact into magnesite.</t>
  </si>
  <si>
    <t>Foliated magnesite with quartz in the foliations and crosscutting quartz veins.</t>
  </si>
  <si>
    <t>vu</t>
  </si>
  <si>
    <t>brittle damage</t>
  </si>
  <si>
    <t>Sheared joint in magnesite with vugs  carbonate dissolved out leaving quartz  minor magnesite remaining</t>
  </si>
  <si>
    <t>Magnesite with minor foliation at the start of the interval with it transitioning to more massive magnesite with disseminated quartz throughout</t>
  </si>
  <si>
    <t>Shear zone in magnesite with clay infill in shears</t>
  </si>
  <si>
    <t>Dark coloured dolomitic zone with brittle damage up hole near the fault with the damage becoming less intense downhole. Quartz veins crosscutting the dolomite and infilling fracures.</t>
  </si>
  <si>
    <t>Dark coloured dolomitic zone with brittle damage throughout  relic breccia texture throughout. Quartz veins crosscutting the dolomite and infilling fracures.</t>
  </si>
  <si>
    <t>OLG</t>
  </si>
  <si>
    <t>gf</t>
  </si>
  <si>
    <t>Dolomite replacment with underlying fabric with some graphite throughout. Disseminated pyrite with quartz crosscutting veins  some brecciation associated with the quartz veins</t>
  </si>
  <si>
    <t>MXJ</t>
  </si>
  <si>
    <t>Small sericte section with disseminated pyrite and minor crosscutting qz veins</t>
  </si>
  <si>
    <t>Small shear in dolomite almost competely clay</t>
  </si>
  <si>
    <t>Dolomite replacment with underlying fabric with some graphite throughout. Relic foliation at start of interval. Disseminated pyrite with quartz crosscutting veins  some brecciation associated with the quartz veins</t>
  </si>
  <si>
    <t>MXB</t>
  </si>
  <si>
    <t>Sheared unit of muscovite/sericite schist with portions turned completely to clay.sharp contact with dolomite at top and bottom of hole.</t>
  </si>
  <si>
    <t>Sheared unit of muscovite/sericite schist with portions turned completely to clay.sharp contact with dolomite at top and bottom of hole. Some carbonate infill in some of the foliations.</t>
  </si>
  <si>
    <t>LPDD1212</t>
  </si>
  <si>
    <t>fo3</t>
  </si>
  <si>
    <t>LPDD1215</t>
  </si>
  <si>
    <t>mainly ms-qz with minor zones of MYC; fo3 at 266.5 ?4/?1 deg</t>
  </si>
  <si>
    <t>sd</t>
  </si>
  <si>
    <t>with ms-qz veining at 288.7-289 &amp; 289.2-289.6m</t>
  </si>
  <si>
    <t>with MYC at 291.1-291.4m</t>
  </si>
  <si>
    <t>LPDD1223</t>
  </si>
  <si>
    <t>cc</t>
  </si>
  <si>
    <t>ms with mylonite zones at 281.7-282.15  287.8-288.4 &amp; 299.4-3</t>
  </si>
  <si>
    <t>LPDD1228</t>
  </si>
  <si>
    <t>MYC zones at 215.-21.5-7 &amp; 219.1-219.4</t>
  </si>
  <si>
    <t>irregular OMO zones at 22.4-221  222.2-223.1 &amp; 225.3-225.5</t>
  </si>
  <si>
    <t>MYH zones at 227.9-228.1 &amp; 235.-235.2</t>
  </si>
  <si>
    <t>bi</t>
  </si>
  <si>
    <t>OMO zones at 239.5-239.4</t>
  </si>
  <si>
    <t>OMO zones at 244.3-244.9</t>
  </si>
  <si>
    <t>MYH zones at 248.3-248.5 &amp; 249.-249.3</t>
  </si>
  <si>
    <t>possible mafic dyke at 258.45-258.65</t>
  </si>
  <si>
    <t>MYC zones at 261.4-261.8  263.2-263.4 &amp; 269.6-269.8</t>
  </si>
  <si>
    <t>LPDD1229</t>
  </si>
  <si>
    <t>fr</t>
  </si>
  <si>
    <t>highly broken</t>
  </si>
  <si>
    <t>highly broken zone at 185.3-186.2</t>
  </si>
  <si>
    <t>schist zone at 187.25-187.3</t>
  </si>
  <si>
    <t>ZS</t>
  </si>
  <si>
    <t>fo2</t>
  </si>
  <si>
    <t>mt</t>
  </si>
  <si>
    <t>soft and highly broken</t>
  </si>
  <si>
    <t>ep</t>
  </si>
  <si>
    <t>includes .5m cavity at 191.2-191.7m &amp; .3 core loss</t>
  </si>
  <si>
    <t>fe</t>
  </si>
  <si>
    <t>MXH</t>
  </si>
  <si>
    <t>with minor zones of OMO</t>
  </si>
  <si>
    <t>1.45 core loss/cavity</t>
  </si>
  <si>
    <t>faulted upper &amp; lower contacts</t>
  </si>
  <si>
    <t>HW</t>
  </si>
  <si>
    <t>soft &amp; easily broken zones</t>
  </si>
  <si>
    <t>fo1</t>
  </si>
  <si>
    <t>LPDD1302</t>
  </si>
  <si>
    <t>Massive magnesite with calcite veining. Drilled as solid 3m piece of core with no breaks</t>
  </si>
  <si>
    <t>se</t>
  </si>
  <si>
    <t>Serpentinised MXC with sheared lenses of magnesite.</t>
  </si>
  <si>
    <t>Massive magnesite with carbonate veins/lenses.</t>
  </si>
  <si>
    <t>tc</t>
  </si>
  <si>
    <t>Small section of fractured MXC</t>
  </si>
  <si>
    <t>Massive magnesite - with calcite/carbonate veins</t>
  </si>
  <si>
    <t>MXS</t>
  </si>
  <si>
    <t>Serpentinised mafic chloritic schist - highly fractured</t>
  </si>
  <si>
    <t>LPDD1303</t>
  </si>
  <si>
    <t>26/02/2013</t>
  </si>
  <si>
    <t>ds</t>
  </si>
  <si>
    <t>ZSC</t>
  </si>
  <si>
    <t>vn</t>
  </si>
  <si>
    <t>LPDD1304</t>
  </si>
  <si>
    <t>MXR</t>
  </si>
  <si>
    <t>Carbonate along foliations</t>
  </si>
  <si>
    <t>Massive magnesite of varying shades of cream colour</t>
  </si>
  <si>
    <t>LPDD1306</t>
  </si>
  <si>
    <t>LPDD1312</t>
  </si>
  <si>
    <t>VMO</t>
  </si>
  <si>
    <t>MA</t>
  </si>
  <si>
    <t>Alternating MXR/VMO lithology</t>
  </si>
  <si>
    <t>FO</t>
  </si>
  <si>
    <t>Intercalations of MXR/VMO</t>
  </si>
  <si>
    <t>LPDD1313</t>
  </si>
  <si>
    <t>BX</t>
  </si>
  <si>
    <t>Grey brx looking boudinaged magnesite with clasts of disseminated/interstitial MXC  quartz and possibly dolomite/calcite</t>
  </si>
  <si>
    <t>FO3</t>
  </si>
  <si>
    <t>MXC  small bands of OMO entrained within foliation  and laminations of carb throughout</t>
  </si>
  <si>
    <t>Boudinaged magnesite with other carbonates and qz veins</t>
  </si>
  <si>
    <t>MXC as previous</t>
  </si>
  <si>
    <t>Boudinaged OMO as previous. Finely disseminated mt is rare  and qz vughs</t>
  </si>
  <si>
    <t>Serpentinised MXC. Foliated with blocks of OMO entrained within. Irregular lower contact  feels soapy and talcy</t>
  </si>
  <si>
    <t>Boudinaged magnesite as before with blocks of MXC. Irregular contact</t>
  </si>
  <si>
    <t>MXC as before  crenulated and with carbonate clasts. Sharp contact</t>
  </si>
  <si>
    <t>OMO as before. Vughs and irregular but sharp contact</t>
  </si>
  <si>
    <t>LPDD1318</t>
  </si>
  <si>
    <t>massive magnetite  white colour up to EOH</t>
  </si>
  <si>
    <t>LPRC07005</t>
  </si>
  <si>
    <t>SLO</t>
  </si>
  <si>
    <t>minor MXC (113-114m)</t>
  </si>
  <si>
    <t>MXC + SLO</t>
  </si>
  <si>
    <t>E.O.H.</t>
  </si>
  <si>
    <t>LPRC07006</t>
  </si>
  <si>
    <t>SQQ</t>
  </si>
  <si>
    <t>very fe-stained siliceous interval with very minor MXC</t>
  </si>
  <si>
    <t>LPRC1113</t>
  </si>
  <si>
    <t>Mostly orange/cream magnesite with some whiter fragments. Chlorite present in every sample except 109m.</t>
  </si>
  <si>
    <t>Metre of MXC with small amount of magnesite present.</t>
  </si>
  <si>
    <t>More OMO than MXC. Magnesite is mostly cream/light orange.</t>
  </si>
  <si>
    <t>Two metres of MXC with small amount of magnesite present.</t>
  </si>
  <si>
    <t>Metre of OMO with very little chlorite.</t>
  </si>
  <si>
    <t>Three metres of MXC with about 40% magnesite at 116m and less at 117m and 118m.Metres 117 &amp;118 have minor magnetivity (on magsus log they register 4.19 &amp; 3.00.</t>
  </si>
  <si>
    <t>Mostly white and cream/pale orange magnesite with minor chlorite.</t>
  </si>
  <si>
    <t>There is some slight magnetivity in these metres (from 5.83 to 11.76 (total 40.13/5m = 8.02 average DTR.))</t>
  </si>
  <si>
    <t>White and cream magnesite with some chlorite present. 137m has almost no chlorite.</t>
  </si>
  <si>
    <t>LPDDH0707</t>
  </si>
  <si>
    <t>SMO</t>
  </si>
  <si>
    <t>massive magnesite; clean &amp; unweathered; no clay; E.O.H.</t>
  </si>
  <si>
    <t>LPRC1116</t>
  </si>
  <si>
    <t>ab</t>
  </si>
  <si>
    <t>DTR at 122m is supposed to be 16.24  but the interval is pure cream magnesite! 18m of magnesite with an MXC intersect at 126m. Metres 114 through 117 are very dark orange (weathered ms).</t>
  </si>
  <si>
    <t>Magnesite coloured light grey/cream/white. MXC at 162m.</t>
  </si>
  <si>
    <t>Predominantly white/light grey OMO with MXC at 196m  and a 50/50 MXC/OMO mix at 197m.</t>
  </si>
  <si>
    <t>LPRC1117</t>
  </si>
  <si>
    <t>FOF</t>
  </si>
  <si>
    <t>fs</t>
  </si>
  <si>
    <t>Mix of magnesite  feldspar (albite?)  some chlorite/mica.</t>
  </si>
  <si>
    <t>Magnesite.</t>
  </si>
  <si>
    <t>Mostly mafic.</t>
  </si>
  <si>
    <t>More felsic than mafic.</t>
  </si>
  <si>
    <t>Looks like magnesite however could be a pale feldspar?</t>
  </si>
  <si>
    <t>Colour becomes more orange towards the base.</t>
  </si>
  <si>
    <t>A little over 5% ch. Ms and Fs take up most of remainder. Some chalcopyrite visible at the 94m sample.</t>
  </si>
  <si>
    <t>LPRC1119</t>
  </si>
  <si>
    <t>Colour ranges from pale cream to white.</t>
  </si>
  <si>
    <t>As above but with darker alteration mineral present (chlorite?)</t>
  </si>
  <si>
    <t>OMO but now distinctly pale grey as opposed to white. Some kind of alteration going on (chlorite?)</t>
  </si>
  <si>
    <t>Unsure of provenance. Could be OMO or FOF (feldspar rich?) Not pure white magnesite as normally seen.</t>
  </si>
  <si>
    <t>Unsure of provenance. Could be OMO or FOF (feldspar rich?) Not pure white magnesite as normally seen. Also has chlorite pieces at metres 86  87.</t>
  </si>
  <si>
    <t>5/5 magnesite/chlorite.</t>
  </si>
  <si>
    <t>Mostly ms with minute amounts of ch. There was a granule of serpentine (serpentinite?) present at 93m.</t>
  </si>
  <si>
    <t>Pale MXC with some ms present.</t>
  </si>
  <si>
    <t>LPRC1121</t>
  </si>
  <si>
    <t>Appears to be 1m of banded albite/chlorite/magnesite.</t>
  </si>
  <si>
    <t>OMO is altered to a pale grey/cream. Flakes of mica?/chlorite present. Colour roughly 5/5 intermediate/light grey  in bands.</t>
  </si>
  <si>
    <t>About 3% magnesite.</t>
  </si>
  <si>
    <t>OMO is occasionally pale grey. Cream mineral could be a feldspar?</t>
  </si>
  <si>
    <t>LPRC1122</t>
  </si>
  <si>
    <t>FXC</t>
  </si>
  <si>
    <t>Felsic mins fs? And qz more prevalent than ch. Could also be some magnesite.</t>
  </si>
  <si>
    <t>Looks like OMO with Fe colouring  or could be feldspar.</t>
  </si>
  <si>
    <t>Pale grey magnesite.</t>
  </si>
  <si>
    <t>Weathered magnesite with some ch pieces.</t>
  </si>
  <si>
    <t>OMO ranging from pale grey to white to pale orange. Chlorite flakes present moreso at the 74m  75m  85m and 94m intervals.</t>
  </si>
  <si>
    <t>MXC with significant amounts of ms  ab and slight py present.</t>
  </si>
  <si>
    <t>White and pale grey magnesite with chlorite flakes of varying maturities. Could be some muscovite present (translucent/pale tan-grey flakes).</t>
  </si>
  <si>
    <t>LPRC1210</t>
  </si>
  <si>
    <t>Vein of magnesite  occasionally slightly weathered  with chlorite. Feldspar (as alteration) also?</t>
  </si>
  <si>
    <t>MRC</t>
  </si>
  <si>
    <t>Cooked MXC? Mostly fine-grained rather than flaky. Vein of magnesite starts to appear at 156m and consolidates at 157m.</t>
  </si>
  <si>
    <t>Mostly slightly altered magnesite (cream)(feldspar-ish??) with chloritic sections especially at the 165m 166m  and 171m to 174m intervals.</t>
  </si>
  <si>
    <t>LPRC1224</t>
  </si>
  <si>
    <t>Magnesite which has an obvious colour change  from cream towards the top of the domain to white from metres 154-156. Fractions of chlorite present.</t>
  </si>
  <si>
    <t>Mostly light-grey magnesite with a few chips of chlorite towards the end of the domain. Also micaceous-looking fragments at metres 163/164.</t>
  </si>
  <si>
    <t>The magnesite here is mostly light-grey with some cream meterage (186/187)</t>
  </si>
  <si>
    <t>MXC with some magnesite fragments.</t>
  </si>
  <si>
    <t>Mix of light-grey and white magnesite with a few fragments of chlorite.</t>
  </si>
  <si>
    <t>LPRC1225</t>
  </si>
  <si>
    <t>Domain is OMO ranging from white to cream with some chlorite and minor muscovite.</t>
  </si>
  <si>
    <t>LPRC1305</t>
  </si>
  <si>
    <t>FRF</t>
  </si>
  <si>
    <t>LPRC1306</t>
  </si>
  <si>
    <t>ORG</t>
  </si>
  <si>
    <t>ORF</t>
  </si>
  <si>
    <t>MC29</t>
  </si>
  <si>
    <t>SLN</t>
  </si>
  <si>
    <t>FML</t>
  </si>
  <si>
    <t>ib</t>
  </si>
  <si>
    <t>interbedded magnesite &amp; siltstone</t>
  </si>
  <si>
    <t>FMO</t>
  </si>
  <si>
    <t>Magnesite  massive siliceous</t>
  </si>
  <si>
    <t>Magnesite  massive siliceous and dolomitic</t>
  </si>
  <si>
    <t>FLM</t>
  </si>
  <si>
    <t>mixed silicified dolomite and magnesite</t>
  </si>
  <si>
    <t>silicified magnesite and dolomite</t>
  </si>
  <si>
    <t>MC32</t>
  </si>
  <si>
    <t>dolomite and minor  magnesite</t>
  </si>
  <si>
    <t>pyritic schist</t>
  </si>
  <si>
    <t>Magnesite</t>
  </si>
  <si>
    <t>Interbedded carbonate and schist</t>
  </si>
  <si>
    <t>dolomitic magnesite-large blocks of magnesite on a dolomite matrix.</t>
  </si>
  <si>
    <t>Magnesite  minor Dolomite</t>
  </si>
  <si>
    <t>Magnesite  minor schist bands</t>
  </si>
  <si>
    <t>MC37</t>
  </si>
  <si>
    <t>cherty  silicified carbonate</t>
  </si>
  <si>
    <t>Massive magnesite   minor dolomite pervasive silicification</t>
  </si>
  <si>
    <t>Magnesite silificied and dolomitic</t>
  </si>
  <si>
    <t>calcareous schist</t>
  </si>
  <si>
    <t>massive white magnesite</t>
  </si>
  <si>
    <t>Column1</t>
  </si>
  <si>
    <t>Column2</t>
  </si>
  <si>
    <t xml:space="preserve">Magnesite sample </t>
  </si>
  <si>
    <t>48.0-48.1m</t>
  </si>
  <si>
    <t xml:space="preserve">68.0-68.1m, '88.0-88.1m, </t>
  </si>
  <si>
    <t xml:space="preserve">108.0-108.1m, </t>
  </si>
  <si>
    <t xml:space="preserve">128.0-128.1m, </t>
  </si>
  <si>
    <t xml:space="preserve">148.0-148.1m, </t>
  </si>
  <si>
    <t xml:space="preserve">Tray # </t>
  </si>
  <si>
    <t>12, 18</t>
  </si>
  <si>
    <t>71-71.1m</t>
  </si>
  <si>
    <t>79-79.1m</t>
  </si>
  <si>
    <t>83.0-83.1m</t>
  </si>
  <si>
    <t>108.5-108.6m</t>
  </si>
  <si>
    <t>94.0-94.1m</t>
  </si>
  <si>
    <t>1501.-150.2m</t>
  </si>
  <si>
    <t>178.0-178.1m</t>
  </si>
  <si>
    <t>Sample #</t>
  </si>
  <si>
    <t>Sample from</t>
  </si>
  <si>
    <t>Sample to</t>
  </si>
  <si>
    <t>Instrument Serial Num</t>
  </si>
  <si>
    <t>Reading #</t>
  </si>
  <si>
    <t>Date</t>
  </si>
  <si>
    <t>Time</t>
  </si>
  <si>
    <t>Method Name</t>
  </si>
  <si>
    <t>User Factor Name</t>
  </si>
  <si>
    <t>Test Label</t>
  </si>
  <si>
    <t>Collimation Status</t>
  </si>
  <si>
    <t>Latitude</t>
  </si>
  <si>
    <t>Longitude</t>
  </si>
  <si>
    <t xml:space="preserve"> Units</t>
  </si>
  <si>
    <t>Mg Compound</t>
  </si>
  <si>
    <t>Mg Compound Level</t>
  </si>
  <si>
    <t>Mg Compound Error</t>
  </si>
  <si>
    <t>Mg Concentration</t>
  </si>
  <si>
    <t>Mg Error1s</t>
  </si>
  <si>
    <t>Mg User Factor Slope</t>
  </si>
  <si>
    <t>Mg User Factor Offset</t>
  </si>
  <si>
    <t>Al Compound</t>
  </si>
  <si>
    <t>Al Compound Level</t>
  </si>
  <si>
    <t>Al Compound Error</t>
  </si>
  <si>
    <t>Al Concentration</t>
  </si>
  <si>
    <t>Al Error1s</t>
  </si>
  <si>
    <t>Al User Factor Slope</t>
  </si>
  <si>
    <t>Al User Factor Offset</t>
  </si>
  <si>
    <t>Si Compound</t>
  </si>
  <si>
    <t>Si Compound Level</t>
  </si>
  <si>
    <t>Si Compound Error</t>
  </si>
  <si>
    <t>Si Concentration</t>
  </si>
  <si>
    <t>Si Error1s</t>
  </si>
  <si>
    <t>Si User Factor Slope</t>
  </si>
  <si>
    <t>Si User Factor Offset</t>
  </si>
  <si>
    <t>P Compound</t>
  </si>
  <si>
    <t>P Compound Level</t>
  </si>
  <si>
    <t>P Compound Error</t>
  </si>
  <si>
    <t>P Concentration</t>
  </si>
  <si>
    <t>P Error1s</t>
  </si>
  <si>
    <t>P User Factor Slope</t>
  </si>
  <si>
    <t>P User Factor Offset</t>
  </si>
  <si>
    <t>S Compound</t>
  </si>
  <si>
    <t>S Compound Level</t>
  </si>
  <si>
    <t>S Compound Error</t>
  </si>
  <si>
    <t>S Concentration</t>
  </si>
  <si>
    <t>S Error1s</t>
  </si>
  <si>
    <t>S User Factor Slope</t>
  </si>
  <si>
    <t>S User Factor Offset</t>
  </si>
  <si>
    <t>K Compound</t>
  </si>
  <si>
    <t>K Compound Level</t>
  </si>
  <si>
    <t>K Compound Error</t>
  </si>
  <si>
    <t>K Concentration</t>
  </si>
  <si>
    <t>K Error1s</t>
  </si>
  <si>
    <t>K User Factor Slope</t>
  </si>
  <si>
    <t>K User Factor Offset</t>
  </si>
  <si>
    <t>Ca Compound</t>
  </si>
  <si>
    <t>Ca Compound Level</t>
  </si>
  <si>
    <t>Ca Compound Error</t>
  </si>
  <si>
    <t>Ca Concentration</t>
  </si>
  <si>
    <t>Ca Error1s</t>
  </si>
  <si>
    <t>Ca User Factor Slope</t>
  </si>
  <si>
    <t>Ca User Factor Offset</t>
  </si>
  <si>
    <t>Ti Compound</t>
  </si>
  <si>
    <t>Ti Compound Level</t>
  </si>
  <si>
    <t>Ti Compound Error</t>
  </si>
  <si>
    <t>Ti Concentration</t>
  </si>
  <si>
    <t>Ti Error1s</t>
  </si>
  <si>
    <t>Ti User Factor Slope</t>
  </si>
  <si>
    <t>Ti User Factor Offset</t>
  </si>
  <si>
    <t>V Compound</t>
  </si>
  <si>
    <t>V Compound Level</t>
  </si>
  <si>
    <t>V Compound Error</t>
  </si>
  <si>
    <t>V Concentration</t>
  </si>
  <si>
    <t>V Error1s</t>
  </si>
  <si>
    <t>V User Factor Slope</t>
  </si>
  <si>
    <t>V User Factor Offset</t>
  </si>
  <si>
    <t>Cr Compound</t>
  </si>
  <si>
    <t>Cr Compound Level</t>
  </si>
  <si>
    <t>Cr Compound Error</t>
  </si>
  <si>
    <t>Cr Concentration</t>
  </si>
  <si>
    <t>Cr Error1s</t>
  </si>
  <si>
    <t>Cr User Factor Slope</t>
  </si>
  <si>
    <t>Cr User Factor Offset</t>
  </si>
  <si>
    <t>Mn Compound</t>
  </si>
  <si>
    <t>Mn Compound Level</t>
  </si>
  <si>
    <t>Mn Compound Error</t>
  </si>
  <si>
    <t>Mn Concentration</t>
  </si>
  <si>
    <t>Mn Error1s</t>
  </si>
  <si>
    <t>Mn User Factor Slope</t>
  </si>
  <si>
    <t>Mn User Factor Offset</t>
  </si>
  <si>
    <t>Fe Compound</t>
  </si>
  <si>
    <t>Fe Compound Level</t>
  </si>
  <si>
    <t>Fe Compound Error</t>
  </si>
  <si>
    <t>Fe Concentration</t>
  </si>
  <si>
    <t>Fe Error1s</t>
  </si>
  <si>
    <t>Fe User Factor Slope</t>
  </si>
  <si>
    <t>Fe User Factor Offset</t>
  </si>
  <si>
    <t>Co Compound</t>
  </si>
  <si>
    <t>Co Compound Level</t>
  </si>
  <si>
    <t>Co Compound Error</t>
  </si>
  <si>
    <t>Co Concentration</t>
  </si>
  <si>
    <t>Co Error1s</t>
  </si>
  <si>
    <t>Co User Factor Slope</t>
  </si>
  <si>
    <t>Co User Factor Offset</t>
  </si>
  <si>
    <t>Ni Compound</t>
  </si>
  <si>
    <t>Ni Compound Level</t>
  </si>
  <si>
    <t>Ni Compound Error</t>
  </si>
  <si>
    <t>Ni Concentration</t>
  </si>
  <si>
    <t>Ni Error1s</t>
  </si>
  <si>
    <t>Ni User Factor Slope</t>
  </si>
  <si>
    <t>Ni User Factor Offset</t>
  </si>
  <si>
    <t>Cu Compound</t>
  </si>
  <si>
    <t>Cu Compound Level</t>
  </si>
  <si>
    <t>Cu Compound Error</t>
  </si>
  <si>
    <t>Cu Concentration</t>
  </si>
  <si>
    <t>Cu Error1s</t>
  </si>
  <si>
    <t>Cu User Factor Slope</t>
  </si>
  <si>
    <t>Cu User Factor Offset</t>
  </si>
  <si>
    <t>Zn Compound</t>
  </si>
  <si>
    <t>Zn Compound Level</t>
  </si>
  <si>
    <t>Zn Compound Error</t>
  </si>
  <si>
    <t>Zn Concentration</t>
  </si>
  <si>
    <t>Zn Error1s</t>
  </si>
  <si>
    <t>Zn User Factor Slope</t>
  </si>
  <si>
    <t>Zn User Factor Offset</t>
  </si>
  <si>
    <t>As Compound</t>
  </si>
  <si>
    <t>As Compound Level</t>
  </si>
  <si>
    <t>As Compound Error</t>
  </si>
  <si>
    <t>As Concentration</t>
  </si>
  <si>
    <t>As Error1s</t>
  </si>
  <si>
    <t>As User Factor Slope</t>
  </si>
  <si>
    <t>As User Factor Offset</t>
  </si>
  <si>
    <t>Se Compound</t>
  </si>
  <si>
    <t>Se Compound Level</t>
  </si>
  <si>
    <t>Se Compound Error</t>
  </si>
  <si>
    <t>Se Concentration</t>
  </si>
  <si>
    <t>Se Error1s</t>
  </si>
  <si>
    <t>Se User Factor Slope</t>
  </si>
  <si>
    <t>Se User Factor Offset</t>
  </si>
  <si>
    <t>Rb Compound</t>
  </si>
  <si>
    <t>Rb Compound Level</t>
  </si>
  <si>
    <t>Rb Compound Error</t>
  </si>
  <si>
    <t>Rb Concentration</t>
  </si>
  <si>
    <t>Rb Error1s</t>
  </si>
  <si>
    <t>Rb User Factor Slope</t>
  </si>
  <si>
    <t>Rb User Factor Offset</t>
  </si>
  <si>
    <t>Sr Compound</t>
  </si>
  <si>
    <t>Sr Compound Level</t>
  </si>
  <si>
    <t>Sr Compound Error</t>
  </si>
  <si>
    <t>Sr Concentration</t>
  </si>
  <si>
    <t>Sr Error1s</t>
  </si>
  <si>
    <t>Sr User Factor Slope</t>
  </si>
  <si>
    <t>Sr User Factor Offset</t>
  </si>
  <si>
    <t>Y Compound</t>
  </si>
  <si>
    <t>Y Compound Level</t>
  </si>
  <si>
    <t>Y Compound Error</t>
  </si>
  <si>
    <t>Y Concentration</t>
  </si>
  <si>
    <t>Y Error1s</t>
  </si>
  <si>
    <t>Y User Factor Slope</t>
  </si>
  <si>
    <t>Y User Factor Offset</t>
  </si>
  <si>
    <t>Zr Compound</t>
  </si>
  <si>
    <t>Zr Compound Level</t>
  </si>
  <si>
    <t>Zr Compound Error</t>
  </si>
  <si>
    <t>Zr Concentration</t>
  </si>
  <si>
    <t>Zr Error1s</t>
  </si>
  <si>
    <t>Zr User Factor Slope</t>
  </si>
  <si>
    <t>Zr User Factor Offset</t>
  </si>
  <si>
    <t>Nb Compound</t>
  </si>
  <si>
    <t>Nb Compound Level</t>
  </si>
  <si>
    <t>Nb Compound Error</t>
  </si>
  <si>
    <t>Nb Concentration</t>
  </si>
  <si>
    <t>Nb Error1s</t>
  </si>
  <si>
    <t>Nb User Factor Slope</t>
  </si>
  <si>
    <t>Nb User Factor Offset</t>
  </si>
  <si>
    <t>Mo Compound</t>
  </si>
  <si>
    <t>Mo Compound Level</t>
  </si>
  <si>
    <t>Mo Compound Error</t>
  </si>
  <si>
    <t>Mo Concentration</t>
  </si>
  <si>
    <t>Mo Error1s</t>
  </si>
  <si>
    <t>Mo User Factor Slope</t>
  </si>
  <si>
    <t>Mo User Factor Offset</t>
  </si>
  <si>
    <t>Ag Compound</t>
  </si>
  <si>
    <t>Ag Compound Level</t>
  </si>
  <si>
    <t>Ag Compound Error</t>
  </si>
  <si>
    <t>Ag Concentration</t>
  </si>
  <si>
    <t>Ag Error1s</t>
  </si>
  <si>
    <t>Ag User Factor Slope</t>
  </si>
  <si>
    <t>Ag User Factor Offset</t>
  </si>
  <si>
    <t>Cd Compound</t>
  </si>
  <si>
    <t>Cd Compound Level</t>
  </si>
  <si>
    <t>Cd Compound Error</t>
  </si>
  <si>
    <t>Cd Concentration</t>
  </si>
  <si>
    <t>Cd Error1s</t>
  </si>
  <si>
    <t>Cd User Factor Slope</t>
  </si>
  <si>
    <t>Cd User Factor Offset</t>
  </si>
  <si>
    <t>Sn Compound</t>
  </si>
  <si>
    <t>Sn Compound Level</t>
  </si>
  <si>
    <t>Sn Compound Error</t>
  </si>
  <si>
    <t>Sn Concentration</t>
  </si>
  <si>
    <t>Sn Error1s</t>
  </si>
  <si>
    <t>Sn User Factor Slope</t>
  </si>
  <si>
    <t>Sn User Factor Offset</t>
  </si>
  <si>
    <t>Sb Compound</t>
  </si>
  <si>
    <t>Sb Compound Level</t>
  </si>
  <si>
    <t>Sb Compound Error</t>
  </si>
  <si>
    <t>Sb Concentration</t>
  </si>
  <si>
    <t>Sb Error1s</t>
  </si>
  <si>
    <t>Sb User Factor Slope</t>
  </si>
  <si>
    <t>Sb User Factor Offset</t>
  </si>
  <si>
    <t>Cs Compound</t>
  </si>
  <si>
    <t>Cs Compound Level</t>
  </si>
  <si>
    <t>Cs Compound Error</t>
  </si>
  <si>
    <t>Cs Concentration</t>
  </si>
  <si>
    <t>Cs Error1s</t>
  </si>
  <si>
    <t>Cs User Factor Slope</t>
  </si>
  <si>
    <t>Cs User Factor Offset</t>
  </si>
  <si>
    <t>Ba Compound</t>
  </si>
  <si>
    <t>Ba Compound Level</t>
  </si>
  <si>
    <t>Ba Compound Error</t>
  </si>
  <si>
    <t>Ba Concentration</t>
  </si>
  <si>
    <t>Ba Error1s</t>
  </si>
  <si>
    <t>Ba User Factor Slope</t>
  </si>
  <si>
    <t>Ba User Factor Offset</t>
  </si>
  <si>
    <t>La Compound</t>
  </si>
  <si>
    <t>La Compound Level</t>
  </si>
  <si>
    <t>La Compound Error</t>
  </si>
  <si>
    <t>La Concentration</t>
  </si>
  <si>
    <t>La Error1s</t>
  </si>
  <si>
    <t>La User Factor Slope</t>
  </si>
  <si>
    <t>La User Factor Offset</t>
  </si>
  <si>
    <t>Ce Compound</t>
  </si>
  <si>
    <t>Ce Compound Level</t>
  </si>
  <si>
    <t>Ce Compound Error</t>
  </si>
  <si>
    <t>Ce Concentration</t>
  </si>
  <si>
    <t>Ce Error1s</t>
  </si>
  <si>
    <t>Ce User Factor Slope</t>
  </si>
  <si>
    <t>Ce User Factor Offset</t>
  </si>
  <si>
    <t>Pr Compound</t>
  </si>
  <si>
    <t>Pr Compound Level</t>
  </si>
  <si>
    <t>Pr Compound Error</t>
  </si>
  <si>
    <t>Pr Concentration</t>
  </si>
  <si>
    <t>Pr Error1s</t>
  </si>
  <si>
    <t>Pr User Factor Slope</t>
  </si>
  <si>
    <t>Pr User Factor Offset</t>
  </si>
  <si>
    <t>Nd Compound</t>
  </si>
  <si>
    <t>Nd Compound Level</t>
  </si>
  <si>
    <t>Nd Compound Error</t>
  </si>
  <si>
    <t>Nd Concentration</t>
  </si>
  <si>
    <t>Nd Error1s</t>
  </si>
  <si>
    <t>Nd User Factor Slope</t>
  </si>
  <si>
    <t>Nd User Factor Offset</t>
  </si>
  <si>
    <t>Ta Compound</t>
  </si>
  <si>
    <t>Ta Compound Level</t>
  </si>
  <si>
    <t>Ta Compound Error</t>
  </si>
  <si>
    <t>Ta Concentration</t>
  </si>
  <si>
    <t>Ta Error1s</t>
  </si>
  <si>
    <t>Ta User Factor Slope</t>
  </si>
  <si>
    <t>Ta User Factor Offset</t>
  </si>
  <si>
    <t>W Compound</t>
  </si>
  <si>
    <t>W Compound Level</t>
  </si>
  <si>
    <t>W Compound Error</t>
  </si>
  <si>
    <t>W Concentration</t>
  </si>
  <si>
    <t>W Error1s</t>
  </si>
  <si>
    <t>W User Factor Slope</t>
  </si>
  <si>
    <t>W User Factor Offset</t>
  </si>
  <si>
    <t>Hg Compound</t>
  </si>
  <si>
    <t>Hg Compound Level</t>
  </si>
  <si>
    <t>Hg Compound Error</t>
  </si>
  <si>
    <t>Hg Concentration</t>
  </si>
  <si>
    <t>Hg Error1s</t>
  </si>
  <si>
    <t>Hg User Factor Slope</t>
  </si>
  <si>
    <t>Hg User Factor Offset</t>
  </si>
  <si>
    <t>Pb Compound</t>
  </si>
  <si>
    <t>Pb Compound Level</t>
  </si>
  <si>
    <t>Pb Compound Error</t>
  </si>
  <si>
    <t>Pb Concentration</t>
  </si>
  <si>
    <t>Pb Error1s</t>
  </si>
  <si>
    <t>Pb User Factor Slope</t>
  </si>
  <si>
    <t>Pb User Factor Offset</t>
  </si>
  <si>
    <t>Bi Compound</t>
  </si>
  <si>
    <t>Bi Compound Level</t>
  </si>
  <si>
    <t>Bi Compound Error</t>
  </si>
  <si>
    <t>Bi Concentration</t>
  </si>
  <si>
    <t>Bi Error1s</t>
  </si>
  <si>
    <t>Bi User Factor Slope</t>
  </si>
  <si>
    <t>Bi User Factor Offset</t>
  </si>
  <si>
    <t>Th Compound</t>
  </si>
  <si>
    <t>Th Compound Level</t>
  </si>
  <si>
    <t>Th Compound Error</t>
  </si>
  <si>
    <t>Th Concentration</t>
  </si>
  <si>
    <t>Th Error1s</t>
  </si>
  <si>
    <t>Th User Factor Slope</t>
  </si>
  <si>
    <t>Th User Factor Offset</t>
  </si>
  <si>
    <t>U Compound</t>
  </si>
  <si>
    <t>U Compound Level</t>
  </si>
  <si>
    <t>U Compound Error</t>
  </si>
  <si>
    <t>U Concentration</t>
  </si>
  <si>
    <t>U Error1s</t>
  </si>
  <si>
    <t>U User Factor Slope</t>
  </si>
  <si>
    <t>U User Factor Offset</t>
  </si>
  <si>
    <t>LE Compound</t>
  </si>
  <si>
    <t>LE Compound Level</t>
  </si>
  <si>
    <t>LE Compound Error</t>
  </si>
  <si>
    <t>LE Concentration</t>
  </si>
  <si>
    <t>LE Error1s</t>
  </si>
  <si>
    <t>LE User Factor Slope</t>
  </si>
  <si>
    <t>LE User Factor Offset</t>
  </si>
  <si>
    <t>Sample ID</t>
  </si>
  <si>
    <t>Project No.</t>
  </si>
  <si>
    <t>Sample Type</t>
  </si>
  <si>
    <t>Operator</t>
  </si>
  <si>
    <t>Notes</t>
  </si>
  <si>
    <t>Real Time 1</t>
  </si>
  <si>
    <t>Real Time 2</t>
  </si>
  <si>
    <t>Real Time 3</t>
  </si>
  <si>
    <t>geoChem3-Extra</t>
  </si>
  <si>
    <t>No</t>
  </si>
  <si>
    <t>PPM</t>
  </si>
  <si>
    <t>&lt;LOD</t>
  </si>
  <si>
    <t>magnesite</t>
  </si>
  <si>
    <t>Core</t>
  </si>
  <si>
    <t>sa</t>
  </si>
  <si>
    <t>Test 1</t>
  </si>
  <si>
    <t>Test 2</t>
  </si>
  <si>
    <t>Test 3</t>
  </si>
  <si>
    <t>Core Length (m)</t>
  </si>
  <si>
    <t>pXRF Si%</t>
  </si>
  <si>
    <t>pXRF Mg%</t>
  </si>
  <si>
    <t>pXRF Ca%</t>
  </si>
  <si>
    <t>Company Name</t>
  </si>
  <si>
    <t>Submitted by</t>
  </si>
  <si>
    <t>Contact #</t>
  </si>
  <si>
    <t>Courier /Waybill</t>
  </si>
  <si>
    <t xml:space="preserve">Date Shipped </t>
  </si>
  <si>
    <t>Project ID</t>
  </si>
  <si>
    <t>PO Number</t>
  </si>
  <si>
    <t>Dispatch #</t>
  </si>
  <si>
    <t>ALS Quote #</t>
  </si>
  <si>
    <t>WORK ORDER DETAILS</t>
  </si>
  <si>
    <t>SAMPLE ID</t>
  </si>
  <si>
    <t>Start #</t>
  </si>
  <si>
    <t>Finish #</t>
  </si>
  <si>
    <t xml:space="preserve">SAMPLE REPARATION                                       sample prep code </t>
  </si>
  <si>
    <t xml:space="preserve">ANALYTICAL                             Elements or Method  code </t>
  </si>
  <si>
    <t>TYPE  (R/S)</t>
  </si>
  <si>
    <t>QTY</t>
  </si>
  <si>
    <t xml:space="preserve">Sample Type </t>
  </si>
  <si>
    <t>Grange Resources tasmania Pty Ltd</t>
  </si>
  <si>
    <t>Roger Hill</t>
  </si>
  <si>
    <t>0437 523 989</t>
  </si>
  <si>
    <t>Nov 1 2024</t>
  </si>
  <si>
    <t>PID-000403_09 (Exploration OPEX)</t>
  </si>
  <si>
    <t>R</t>
  </si>
  <si>
    <t>BAT-01,LOG-22, LEV-01, Prep-22</t>
  </si>
  <si>
    <t>BAT-01,LOG-22, LEV-01, Prep-23</t>
  </si>
  <si>
    <t>ME-MS61L</t>
  </si>
  <si>
    <r>
      <rPr>
        <sz val="11"/>
        <color rgb="FFFF0000"/>
        <rFont val="Aptos Narrow"/>
        <family val="2"/>
        <scheme val="minor"/>
      </rPr>
      <t>ME-MS61L</t>
    </r>
    <r>
      <rPr>
        <sz val="11"/>
        <color theme="1"/>
        <rFont val="Aptos Narrow"/>
        <family val="2"/>
        <scheme val="minor"/>
      </rPr>
      <t xml:space="preserve"> 4 Acid Super Trace </t>
    </r>
  </si>
  <si>
    <t>Pipeline traverse -lithogeochem</t>
  </si>
  <si>
    <t xml:space="preserve">LP Magnesite evaluation </t>
  </si>
  <si>
    <t>Project name</t>
  </si>
  <si>
    <r>
      <t xml:space="preserve">ME-XRF13n </t>
    </r>
    <r>
      <rPr>
        <sz val="11"/>
        <color theme="1"/>
        <rFont val="Aptos Narrow"/>
        <family val="2"/>
        <scheme val="minor"/>
      </rPr>
      <t>(normalised) Bauxite XRF</t>
    </r>
  </si>
  <si>
    <t xml:space="preserve">Cost estimate </t>
  </si>
  <si>
    <t>BAT-01</t>
  </si>
  <si>
    <t>LOG-22</t>
  </si>
  <si>
    <t xml:space="preserve"> LEV-01</t>
  </si>
  <si>
    <t>ME-XRF13n</t>
  </si>
  <si>
    <t>Price ea</t>
  </si>
  <si>
    <t>Qty</t>
  </si>
  <si>
    <t>Prep-22</t>
  </si>
  <si>
    <t>extended</t>
  </si>
  <si>
    <t xml:space="preserve">contingency </t>
  </si>
  <si>
    <t>Total</t>
  </si>
  <si>
    <t>rock chip</t>
  </si>
  <si>
    <t>rec'd wt ALS(kg)</t>
  </si>
  <si>
    <t>ME-XRF26n</t>
  </si>
  <si>
    <t>ME-GRA05</t>
  </si>
  <si>
    <t>Al2O3</t>
  </si>
  <si>
    <t>BaO</t>
  </si>
  <si>
    <t>CaO</t>
  </si>
  <si>
    <t>Cr2O3</t>
  </si>
  <si>
    <t>Fe2O3</t>
  </si>
  <si>
    <t>K2O</t>
  </si>
  <si>
    <t>MgO</t>
  </si>
  <si>
    <t>MnO</t>
  </si>
  <si>
    <t>Na2O</t>
  </si>
  <si>
    <t>P2O5</t>
  </si>
  <si>
    <t>SO3</t>
  </si>
  <si>
    <t>SiO2</t>
  </si>
  <si>
    <t>SrO</t>
  </si>
  <si>
    <t>TiO2</t>
  </si>
  <si>
    <t>LOI</t>
  </si>
  <si>
    <t>%</t>
  </si>
  <si>
    <t>&lt;0.01</t>
  </si>
  <si>
    <t xml:space="preserve">GDA94 Coordinates </t>
  </si>
  <si>
    <t>CaO/MgO</t>
  </si>
  <si>
    <t>BR24332760 - Finalized</t>
  </si>
  <si>
    <t>CLIENT : "AUSBULK - Grange Resources Limited"</t>
  </si>
  <si>
    <t># of SAMPLES : 19</t>
  </si>
  <si>
    <t>DATE RECEIVED : 2024-11-21</t>
  </si>
  <si>
    <t>DATE FINALIZED : 2024-12-09</t>
  </si>
  <si>
    <t>PROJECT : "PID-000403-09"</t>
  </si>
  <si>
    <t>CERTIFICATE COMMENTS : ""</t>
  </si>
  <si>
    <t>PO NUMBER : "PR154696 Explor analysis 2024"</t>
  </si>
  <si>
    <t>WEI-21</t>
  </si>
  <si>
    <t>PUL-QC</t>
  </si>
  <si>
    <t>Recvd Wt.</t>
  </si>
  <si>
    <t>Ag</t>
  </si>
  <si>
    <t>Al</t>
  </si>
  <si>
    <t>As</t>
  </si>
  <si>
    <t>Ba</t>
  </si>
  <si>
    <t>Be</t>
  </si>
  <si>
    <t>Bi</t>
  </si>
  <si>
    <t>Ca</t>
  </si>
  <si>
    <t>Cd</t>
  </si>
  <si>
    <t>Ce</t>
  </si>
  <si>
    <t>Co</t>
  </si>
  <si>
    <t>Cr</t>
  </si>
  <si>
    <t>Cs</t>
  </si>
  <si>
    <t>Cu</t>
  </si>
  <si>
    <t>Fe</t>
  </si>
  <si>
    <t>Ga</t>
  </si>
  <si>
    <t>Ge</t>
  </si>
  <si>
    <t>Hf</t>
  </si>
  <si>
    <t>In</t>
  </si>
  <si>
    <t>K</t>
  </si>
  <si>
    <t>La</t>
  </si>
  <si>
    <t>Li</t>
  </si>
  <si>
    <t>Mg</t>
  </si>
  <si>
    <t>Mn</t>
  </si>
  <si>
    <t>Mo</t>
  </si>
  <si>
    <t>Na</t>
  </si>
  <si>
    <t>Nb</t>
  </si>
  <si>
    <t>Ni</t>
  </si>
  <si>
    <t>P</t>
  </si>
  <si>
    <t>Pb</t>
  </si>
  <si>
    <t>Rb</t>
  </si>
  <si>
    <t>Re</t>
  </si>
  <si>
    <t>S</t>
  </si>
  <si>
    <t>Sb</t>
  </si>
  <si>
    <t>Sc</t>
  </si>
  <si>
    <t>Se</t>
  </si>
  <si>
    <t>Sn</t>
  </si>
  <si>
    <t>Sr</t>
  </si>
  <si>
    <t>Ta</t>
  </si>
  <si>
    <t>Te</t>
  </si>
  <si>
    <t>Th</t>
  </si>
  <si>
    <t>Ti</t>
  </si>
  <si>
    <t>Tl</t>
  </si>
  <si>
    <t>U</t>
  </si>
  <si>
    <t>V</t>
  </si>
  <si>
    <t>W</t>
  </si>
  <si>
    <t>Y</t>
  </si>
  <si>
    <t>Zn</t>
  </si>
  <si>
    <t>Zr</t>
  </si>
  <si>
    <t>Pass75um</t>
  </si>
  <si>
    <t>sampno</t>
  </si>
  <si>
    <t>kg</t>
  </si>
  <si>
    <t>ppm</t>
  </si>
  <si>
    <t>&lt;0.002</t>
  </si>
  <si>
    <t>&lt;0.005</t>
  </si>
  <si>
    <t>&lt;0.0004</t>
  </si>
  <si>
    <t>&lt;0.05</t>
  </si>
  <si>
    <t>*REP 321977</t>
  </si>
  <si>
    <t>*REP 321980</t>
  </si>
  <si>
    <t>*STD BAUX-CS5</t>
  </si>
  <si>
    <t>*STD NCSDC73037</t>
  </si>
  <si>
    <t>*STD NCS 14014B</t>
  </si>
  <si>
    <t>*STD NCS 14017b</t>
  </si>
  <si>
    <t>*STD OREAS 921</t>
  </si>
  <si>
    <t>*STD SARM-43</t>
  </si>
  <si>
    <t>*STD MRCA-21</t>
  </si>
  <si>
    <t>BLANK</t>
  </si>
  <si>
    <t>&lt;0.02</t>
  </si>
  <si>
    <t>&lt;1</t>
  </si>
  <si>
    <t>&lt;0.001</t>
  </si>
  <si>
    <t>&lt;0.2</t>
  </si>
  <si>
    <t>&lt;0.0005</t>
  </si>
  <si>
    <t>&lt;0.004</t>
  </si>
  <si>
    <t>&lt;0.08</t>
  </si>
  <si>
    <t>&lt;0.006</t>
  </si>
  <si>
    <t>&lt;0.1</t>
  </si>
  <si>
    <t>&lt;0.008</t>
  </si>
  <si>
    <t xml:space="preserve">Source file Assays </t>
  </si>
  <si>
    <t>X</t>
  </si>
  <si>
    <t>Z</t>
  </si>
  <si>
    <t>Sample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</si>
</sst>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rgb="FFFF0000"/>
      <name val="Aptos Narrow"/>
      <family val="2"/>
      <scheme val="minor"/>
    </font>
    <font>
      <sz val="8"/>
      <name val="Aptos Narrow"/>
      <family val="2"/>
      <scheme val="minor"/>
    </font>
    <font>
      <sz val="11"/>
      <name val="Aptos Narrow"/>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theme="4" tint="0.79998168889431442"/>
      </patternFill>
    </fill>
    <fill>
      <patternFill patternType="solid">
        <fgColor theme="0" tint="-0.149998474074526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1">
    <xf numFmtId="0" fontId="0" fillId="0" borderId="0" xfId="0"/>
    <xf numFmtId="14" fontId="0" fillId="0" borderId="0" xfId="0" applyNumberFormat="1"/>
    <xf numFmtId="0" fontId="16" fillId="0" borderId="0" xfId="0" applyFont="1"/>
    <xf numFmtId="0" fontId="18" fillId="0" borderId="0" xfId="0" applyFont="1"/>
    <xf numFmtId="0" fontId="14" fillId="0" borderId="0" xfId="0" quotePrefix="1" applyFont="1"/>
    <xf numFmtId="0" fontId="0" fillId="0" borderId="0" xfId="0" applyAlignment="1">
      <alignment horizontal="center"/>
    </xf>
    <xf numFmtId="0" fontId="14" fillId="0" borderId="0" xfId="0" applyFont="1" applyAlignment="1">
      <alignment horizontal="center"/>
    </xf>
    <xf numFmtId="0" fontId="18" fillId="0" borderId="0" xfId="0" applyFont="1" applyAlignment="1">
      <alignment horizontal="center"/>
    </xf>
    <xf numFmtId="0" fontId="14" fillId="0" borderId="0" xfId="0" applyFont="1"/>
    <xf numFmtId="21" fontId="0" fillId="0" borderId="0" xfId="0" applyNumberFormat="1"/>
    <xf numFmtId="0" fontId="13" fillId="9" borderId="10" xfId="18" applyFont="1" applyBorder="1" applyAlignment="1">
      <alignment horizontal="center" vertical="center"/>
    </xf>
    <xf numFmtId="0" fontId="0" fillId="33" borderId="10" xfId="0" applyFill="1" applyBorder="1" applyAlignment="1">
      <alignment horizontal="center" vertical="center"/>
    </xf>
    <xf numFmtId="0" fontId="1" fillId="10" borderId="10" xfId="19" applyBorder="1" applyAlignment="1">
      <alignment horizontal="center" vertical="center"/>
    </xf>
    <xf numFmtId="2" fontId="1" fillId="10" borderId="10" xfId="19" applyNumberFormat="1" applyBorder="1" applyAlignment="1">
      <alignment horizontal="center" vertical="center"/>
    </xf>
    <xf numFmtId="0" fontId="0" fillId="0" borderId="10" xfId="0" applyBorder="1" applyAlignment="1">
      <alignment horizontal="center" vertical="center"/>
    </xf>
    <xf numFmtId="0" fontId="20" fillId="10" borderId="10" xfId="19" applyFont="1" applyBorder="1" applyAlignment="1">
      <alignment horizontal="center" vertical="center"/>
    </xf>
    <xf numFmtId="0" fontId="0" fillId="34" borderId="10" xfId="0" applyFill="1" applyBorder="1" applyAlignment="1">
      <alignment horizontal="center" vertical="center"/>
    </xf>
    <xf numFmtId="0" fontId="20" fillId="33" borderId="10" xfId="0" applyFont="1" applyFill="1" applyBorder="1" applyAlignment="1">
      <alignment horizontal="center" vertical="center"/>
    </xf>
    <xf numFmtId="0" fontId="20" fillId="34" borderId="10" xfId="0" applyFont="1" applyFill="1" applyBorder="1" applyAlignment="1">
      <alignment horizontal="center" vertical="center"/>
    </xf>
    <xf numFmtId="2" fontId="0" fillId="33" borderId="10" xfId="0" applyNumberFormat="1" applyFill="1" applyBorder="1" applyAlignment="1">
      <alignment horizontal="center" vertical="center"/>
    </xf>
    <xf numFmtId="0" fontId="0" fillId="0" borderId="10" xfId="0" applyBorder="1"/>
    <xf numFmtId="0" fontId="0" fillId="0" borderId="10" xfId="0" applyBorder="1" applyAlignment="1">
      <alignment horizontal="center"/>
    </xf>
    <xf numFmtId="0" fontId="0" fillId="0" borderId="10" xfId="0" applyBorder="1" applyAlignment="1">
      <alignment vertical="top"/>
    </xf>
    <xf numFmtId="0" fontId="0" fillId="0" borderId="11" xfId="0" applyBorder="1"/>
    <xf numFmtId="9" fontId="0" fillId="0" borderId="0" xfId="42" applyFont="1"/>
    <xf numFmtId="0" fontId="13" fillId="9" borderId="11" xfId="18" applyFont="1" applyBorder="1" applyAlignment="1">
      <alignment horizontal="center" vertical="center"/>
    </xf>
    <xf numFmtId="0" fontId="0" fillId="35" borderId="0" xfId="0" applyFill="1"/>
    <xf numFmtId="0" fontId="1" fillId="10" borderId="10" xfId="19" applyBorder="1" applyAlignment="1">
      <alignment horizontal="left" vertical="center"/>
    </xf>
    <xf numFmtId="0" fontId="1" fillId="0" borderId="10" xfId="0" applyFont="1" applyBorder="1" applyAlignment="1">
      <alignment horizontal="left" vertical="center"/>
    </xf>
    <xf numFmtId="0" fontId="1" fillId="0" borderId="10" xfId="0" applyFont="1" applyBorder="1" applyAlignment="1">
      <alignment horizontal="center" vertical="center"/>
    </xf>
    <xf numFmtId="0" fontId="13" fillId="9" borderId="12" xfId="18" applyFont="1" applyBorder="1" applyAlignment="1">
      <alignment horizontal="center" vertical="center"/>
    </xf>
    <xf numFmtId="0" fontId="13" fillId="9" borderId="13" xfId="18" applyFont="1" applyBorder="1" applyAlignment="1">
      <alignment horizontal="center" vertical="center"/>
    </xf>
    <xf numFmtId="0" fontId="13" fillId="9" borderId="14" xfId="18" applyFont="1" applyBorder="1" applyAlignment="1">
      <alignment horizontal="center" vertical="center"/>
    </xf>
    <xf numFmtId="0" fontId="0" fillId="0" borderId="10" xfId="0" applyBorder="1"/>
    <xf numFmtId="0" fontId="16" fillId="0" borderId="10" xfId="0" applyFont="1" applyBorder="1" applyAlignment="1">
      <alignment horizontal="center"/>
    </xf>
    <xf numFmtId="0" fontId="0" fillId="0" borderId="10" xfId="0" applyBorder="1" applyAlignment="1">
      <alignment horizontal="center"/>
    </xf>
    <xf numFmtId="0" fontId="0" fillId="0" borderId="10" xfId="0" applyBorder="1" applyAlignment="1">
      <alignment horizontal="center" vertical="center" wrapText="1"/>
    </xf>
    <xf numFmtId="0" fontId="0" fillId="0" borderId="10" xfId="0" applyBorder="1" applyAlignment="1">
      <alignment horizontal="center" wrapText="1"/>
    </xf>
    <xf numFmtId="0" fontId="14" fillId="0" borderId="10" xfId="0" applyFont="1" applyBorder="1" applyAlignment="1">
      <alignment horizontal="center"/>
    </xf>
    <xf numFmtId="0" fontId="0" fillId="0" borderId="0" xfId="0"/>
    <xf numFmtId="0" fontId="0" fillId="0" borderId="10" xfId="0"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33</xdr:row>
      <xdr:rowOff>31165</xdr:rowOff>
    </xdr:from>
    <xdr:to>
      <xdr:col>23</xdr:col>
      <xdr:colOff>40524</xdr:colOff>
      <xdr:row>59</xdr:row>
      <xdr:rowOff>124910</xdr:rowOff>
    </xdr:to>
    <xdr:pic>
      <xdr:nvPicPr>
        <xdr:cNvPr id="5" name="Picture 4">
          <a:extLst>
            <a:ext uri="{FF2B5EF4-FFF2-40B4-BE49-F238E27FC236}">
              <a16:creationId xmlns:a16="http://schemas.microsoft.com/office/drawing/2014/main" id="{FACDE207-C9DD-3AC2-0476-8C075C92F475}"/>
            </a:ext>
          </a:extLst>
        </xdr:cNvPr>
        <xdr:cNvPicPr>
          <a:picLocks noChangeAspect="1"/>
        </xdr:cNvPicPr>
      </xdr:nvPicPr>
      <xdr:blipFill>
        <a:blip xmlns:r="http://schemas.openxmlformats.org/officeDocument/2006/relationships" r:embed="rId1"/>
        <a:stretch>
          <a:fillRect/>
        </a:stretch>
      </xdr:blipFill>
      <xdr:spPr>
        <a:xfrm>
          <a:off x="552450" y="5555665"/>
          <a:ext cx="11260974" cy="50467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24</xdr:col>
      <xdr:colOff>0</xdr:colOff>
      <xdr:row>1</xdr:row>
      <xdr:rowOff>0</xdr:rowOff>
    </xdr:from>
    <xdr:to>
      <xdr:col>35</xdr:col>
      <xdr:colOff>591568</xdr:colOff>
      <xdr:row>43</xdr:row>
      <xdr:rowOff>115326</xdr:rowOff>
    </xdr:to>
    <xdr:pic>
      <xdr:nvPicPr>
        <xdr:cNvPr id="7" name="Picture 6">
          <a:extLst>
            <a:ext uri="{FF2B5EF4-FFF2-40B4-BE49-F238E27FC236}">
              <a16:creationId xmlns:a16="http://schemas.microsoft.com/office/drawing/2014/main" id="{39522C4F-06C9-2DB9-CE89-7FCCFFDEF9F1}"/>
            </a:ext>
          </a:extLst>
        </xdr:cNvPr>
        <xdr:cNvPicPr>
          <a:picLocks noChangeAspect="1"/>
        </xdr:cNvPicPr>
      </xdr:nvPicPr>
      <xdr:blipFill>
        <a:blip xmlns:r="http://schemas.openxmlformats.org/officeDocument/2006/relationships" r:embed="rId2"/>
        <a:stretch>
          <a:fillRect/>
        </a:stretch>
      </xdr:blipFill>
      <xdr:spPr>
        <a:xfrm>
          <a:off x="12382500" y="190500"/>
          <a:ext cx="7297168" cy="73543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8532B4-4793-43DB-B9E1-96CF2209589C}" name="Table1" displayName="Table1" ref="A1:AN277" totalsRowShown="0" headerRowDxfId="0">
  <autoFilter ref="A1:AN277" xr:uid="{698532B4-4793-43DB-B9E1-96CF2209589C}">
    <filterColumn colId="0">
      <filters>
        <filter val="LP_2021_01"/>
        <filter val="LP_2021_03"/>
        <filter val="LP_2021_03B"/>
        <filter val="LP_2021_05"/>
        <filter val="LPDD1212"/>
        <filter val="LPDD1215"/>
        <filter val="LPDD1218"/>
        <filter val="LPDD1223"/>
        <filter val="LPDD1228"/>
        <filter val="LPDD1229"/>
        <filter val="LPDD1302"/>
        <filter val="LPDD1303"/>
        <filter val="LPDD1304"/>
        <filter val="LPDD1306"/>
        <filter val="LPDD1312"/>
        <filter val="LPDD1313"/>
        <filter val="LPDD1318"/>
      </filters>
    </filterColumn>
    <filterColumn colId="5">
      <customFilters>
        <customFilter operator="notEqual" val=" "/>
      </customFilters>
    </filterColumn>
  </autoFilter>
  <tableColumns count="40">
    <tableColumn id="1" xr3:uid="{121B343D-25CE-4400-B906-FBB3B72CE27C}" name="hole_id"/>
    <tableColumn id="2" xr3:uid="{376F2BD1-929E-48B3-BB63-04901B951E67}" name="depth_from"/>
    <tableColumn id="3" xr3:uid="{B4C8569E-E02F-46DB-A5EF-DB5EC4AF7FDF}" name="depth_to"/>
    <tableColumn id="4" xr3:uid="{37A0A5D3-20B6-4F8B-9C14-A94DD8FA0D1D}" name="dataset"/>
    <tableColumn id="5" xr3:uid="{E6FF86D1-146E-4522-8369-34B11F8EADB6}" name="interval_length"/>
    <tableColumn id="40" xr3:uid="{3C69A9B2-59D3-485D-9AA3-42C9B98647F7}" name="Tray # "/>
    <tableColumn id="39" xr3:uid="{8D1B9FD4-CECB-406C-A603-AA8B78E6A661}" name="Magnesite sample "/>
    <tableColumn id="6" xr3:uid="{37709C88-DA38-4E5A-9223-BEFFCD695535}" name="rock_type_1"/>
    <tableColumn id="7" xr3:uid="{52ECBA02-8FAE-44B4-9C19-087F1B9420BA}" name="qualifier_1"/>
    <tableColumn id="8" xr3:uid="{563A78C3-BFD4-4175-A245-5480FD9165D3}" name="intensity_1"/>
    <tableColumn id="9" xr3:uid="{53C50A36-A6E0-42A1-8137-F4182A55EEFD}" name="rock_type_2"/>
    <tableColumn id="10" xr3:uid="{D90EE0D8-C1E2-4C79-B33D-4599AB9EF549}" name="qualifier_2"/>
    <tableColumn id="11" xr3:uid="{16B98E69-F38A-432D-995D-C571136BB150}" name="intensity_2"/>
    <tableColumn id="12" xr3:uid="{E1B63CA7-DF66-41CB-AFF4-6DB6A870A5AD}" name="litho_facies"/>
    <tableColumn id="13" xr3:uid="{97E9A305-5B1C-4082-8CAD-AAC3AC6E1BB7}" name="rock_unit"/>
    <tableColumn id="14" xr3:uid="{63C69F1D-3DA8-4BFF-82CD-705278C6481C}" name="weath"/>
    <tableColumn id="15" xr3:uid="{F898A638-B668-4730-B8C8-73D46BCEE6F7}" name="min1"/>
    <tableColumn id="16" xr3:uid="{EC9BA05E-1F9A-4ED2-ABCA-5BA88813C192}" name="min1_pct"/>
    <tableColumn id="17" xr3:uid="{63245F8C-229F-45AB-8CE9-642C82C1F35A}" name="min2"/>
    <tableColumn id="18" xr3:uid="{E8088EF4-EB82-4E25-AE43-9049430480C5}" name="min2_pct"/>
    <tableColumn id="19" xr3:uid="{AD1C52E6-241C-4658-AC43-96F518E771D3}" name="min3"/>
    <tableColumn id="20" xr3:uid="{EA2B802F-BE4D-4A26-94D9-409A2F97EE9A}" name="min3_pct"/>
    <tableColumn id="21" xr3:uid="{F136AB50-B2F6-47B9-86CA-A47595D20C57}" name="alt_min1"/>
    <tableColumn id="22" xr3:uid="{399F0D3A-2504-486A-94BE-051640F35136}" name="alt_style1"/>
    <tableColumn id="23" xr3:uid="{BCAFE484-1806-4CBC-8472-70AA76D912A6}" name="alt_intensity1"/>
    <tableColumn id="24" xr3:uid="{00C8ADE8-1004-4CB2-8C76-651796601068}" name="alt_min2"/>
    <tableColumn id="25" xr3:uid="{0D066D4F-0769-4093-9609-E0C19407F0DB}" name="alt_style2"/>
    <tableColumn id="26" xr3:uid="{543CC7FC-181A-4AEF-AC59-1F15B999C5FE}" name="alt_intensity2"/>
    <tableColumn id="27" xr3:uid="{EEB47CA9-2D8C-460F-9490-B882D82B1FDC}" name="alt_min3"/>
    <tableColumn id="28" xr3:uid="{86E220C7-1C17-4A97-9C54-B505E5CDF4D4}" name="alt_style3"/>
    <tableColumn id="29" xr3:uid="{9F0C3AD7-B20E-4109-8381-71C66FF46EA7}" name="alt_intensity"/>
    <tableColumn id="30" xr3:uid="{5F353E53-EFE9-4DDC-8266-27691479778F}" name="pyrite_pct"/>
    <tableColumn id="31" xr3:uid="{AC9D14D8-2389-43CC-9EA7-3DE3B08FC87A}" name="serp_pct"/>
    <tableColumn id="32" xr3:uid="{2C1B0E19-B1D9-4571-AC3F-AD37CEE44675}" name="comments"/>
    <tableColumn id="33" xr3:uid="{81AC00D2-F8FB-4187-A8AC-777AFFABF388}" name="tray_number"/>
    <tableColumn id="34" xr3:uid="{7D9EC711-215F-4B72-A19B-4C31F1462298}" name="logged_by"/>
    <tableColumn id="35" xr3:uid="{C8560457-9FCF-4115-9B1D-5A3B9DB219CD}" name="logged_date"/>
    <tableColumn id="36" xr3:uid="{F07F75C7-EEE9-4F99-93F7-F307C9988B1F}" name="LP_interp_20240104"/>
    <tableColumn id="37" xr3:uid="{BD30191D-67E0-4AB6-9A56-6DDDEC2C0CB1}" name="Column1"/>
    <tableColumn id="38" xr3:uid="{B4FDE108-4F8C-4DB5-BF5D-2973F0C009D3}" name="Column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D0FAD-FFD0-4A54-B437-FA512B6109CE}">
  <dimension ref="A1:AN277"/>
  <sheetViews>
    <sheetView workbookViewId="0">
      <selection sqref="A1:AN75"/>
    </sheetView>
  </sheetViews>
  <sheetFormatPr defaultRowHeight="14.5"/>
  <cols>
    <col min="1" max="1" width="16.7265625" customWidth="1"/>
    <col min="2" max="2" width="13.54296875" hidden="1" customWidth="1"/>
    <col min="3" max="3" width="11.1796875" hidden="1" customWidth="1"/>
    <col min="4" max="4" width="9.81640625" hidden="1" customWidth="1"/>
    <col min="5" max="5" width="16.54296875" hidden="1" customWidth="1"/>
    <col min="6" max="6" width="14.1796875" style="5" customWidth="1"/>
    <col min="7" max="7" width="24.54296875" customWidth="1"/>
    <col min="8" max="8" width="13.7265625" customWidth="1"/>
    <col min="9" max="9" width="12.54296875" hidden="1" customWidth="1"/>
    <col min="10" max="10" width="13" hidden="1" customWidth="1"/>
    <col min="11" max="11" width="13.7265625" hidden="1" customWidth="1"/>
    <col min="12" max="12" width="12.54296875" hidden="1" customWidth="1"/>
    <col min="13" max="13" width="13" hidden="1" customWidth="1"/>
    <col min="14" max="14" width="13.54296875" customWidth="1"/>
    <col min="15" max="15" width="11.453125" hidden="1" customWidth="1"/>
    <col min="16" max="17" width="0" hidden="1" customWidth="1"/>
    <col min="18" max="18" width="11.26953125" hidden="1" customWidth="1"/>
    <col min="19" max="19" width="0" hidden="1" customWidth="1"/>
    <col min="20" max="20" width="11.26953125" hidden="1" customWidth="1"/>
    <col min="21" max="21" width="0" hidden="1" customWidth="1"/>
    <col min="22" max="22" width="11.26953125" hidden="1" customWidth="1"/>
    <col min="23" max="23" width="10.7265625" hidden="1" customWidth="1"/>
    <col min="24" max="24" width="11.7265625" hidden="1" customWidth="1"/>
    <col min="25" max="25" width="15.26953125" hidden="1" customWidth="1"/>
    <col min="26" max="26" width="10.7265625" hidden="1" customWidth="1"/>
    <col min="27" max="27" width="11.7265625" hidden="1" customWidth="1"/>
    <col min="28" max="28" width="15.26953125" hidden="1" customWidth="1"/>
    <col min="29" max="29" width="10.7265625" hidden="1" customWidth="1"/>
    <col min="30" max="30" width="11.7265625" hidden="1" customWidth="1"/>
    <col min="31" max="31" width="14.26953125" hidden="1" customWidth="1"/>
    <col min="32" max="32" width="12.1796875" hidden="1" customWidth="1"/>
    <col min="33" max="33" width="10.81640625" hidden="1" customWidth="1"/>
    <col min="34" max="34" width="12.7265625" hidden="1" customWidth="1"/>
    <col min="35" max="35" width="14.453125" hidden="1" customWidth="1"/>
    <col min="36" max="36" width="12.1796875" hidden="1" customWidth="1"/>
    <col min="37" max="37" width="14" hidden="1" customWidth="1"/>
    <col min="38" max="38" width="20.453125" hidden="1" customWidth="1"/>
    <col min="39" max="40" width="11.26953125" hidden="1" customWidth="1"/>
  </cols>
  <sheetData>
    <row r="1" spans="1:40" s="2" customFormat="1">
      <c r="A1" s="2" t="s">
        <v>0</v>
      </c>
      <c r="B1" s="2" t="s">
        <v>1</v>
      </c>
      <c r="C1" s="2" t="s">
        <v>2</v>
      </c>
      <c r="D1" s="2" t="s">
        <v>3</v>
      </c>
      <c r="E1" s="2" t="s">
        <v>4</v>
      </c>
      <c r="F1" s="7" t="s">
        <v>344</v>
      </c>
      <c r="G1" s="3" t="s">
        <v>338</v>
      </c>
      <c r="H1" s="2" t="s">
        <v>5</v>
      </c>
      <c r="I1" s="2" t="s">
        <v>6</v>
      </c>
      <c r="J1" s="2" t="s">
        <v>7</v>
      </c>
      <c r="K1" s="2" t="s">
        <v>8</v>
      </c>
      <c r="L1" s="2" t="s">
        <v>9</v>
      </c>
      <c r="M1" s="2" t="s">
        <v>10</v>
      </c>
      <c r="N1" s="2" t="s">
        <v>11</v>
      </c>
      <c r="O1" s="2" t="s">
        <v>12</v>
      </c>
      <c r="P1" s="2" t="s">
        <v>13</v>
      </c>
      <c r="Q1" s="2" t="s">
        <v>14</v>
      </c>
      <c r="R1" s="2" t="s">
        <v>15</v>
      </c>
      <c r="S1" s="2" t="s">
        <v>16</v>
      </c>
      <c r="T1" s="2" t="s">
        <v>17</v>
      </c>
      <c r="U1" s="2" t="s">
        <v>18</v>
      </c>
      <c r="V1" s="2" t="s">
        <v>19</v>
      </c>
      <c r="W1" s="2" t="s">
        <v>20</v>
      </c>
      <c r="X1" s="2" t="s">
        <v>21</v>
      </c>
      <c r="Y1" s="2" t="s">
        <v>22</v>
      </c>
      <c r="Z1" s="2" t="s">
        <v>23</v>
      </c>
      <c r="AA1" s="2" t="s">
        <v>24</v>
      </c>
      <c r="AB1" s="2" t="s">
        <v>25</v>
      </c>
      <c r="AC1" s="2" t="s">
        <v>26</v>
      </c>
      <c r="AD1" s="2" t="s">
        <v>27</v>
      </c>
      <c r="AE1" s="2" t="s">
        <v>28</v>
      </c>
      <c r="AF1" s="2" t="s">
        <v>29</v>
      </c>
      <c r="AG1" s="2" t="s">
        <v>30</v>
      </c>
      <c r="AH1" s="2" t="s">
        <v>31</v>
      </c>
      <c r="AI1" s="2" t="s">
        <v>32</v>
      </c>
      <c r="AJ1" s="2" t="s">
        <v>33</v>
      </c>
      <c r="AK1" s="2" t="s">
        <v>34</v>
      </c>
      <c r="AL1" s="2" t="s">
        <v>35</v>
      </c>
      <c r="AM1" s="2" t="s">
        <v>336</v>
      </c>
      <c r="AN1" s="2" t="s">
        <v>337</v>
      </c>
    </row>
    <row r="2" spans="1:40" hidden="1">
      <c r="A2" t="s">
        <v>36</v>
      </c>
      <c r="B2">
        <v>167.3</v>
      </c>
      <c r="C2">
        <v>199.5</v>
      </c>
      <c r="D2" t="s">
        <v>37</v>
      </c>
      <c r="E2">
        <v>32.200000000000003</v>
      </c>
      <c r="F2"/>
      <c r="H2" t="s">
        <v>38</v>
      </c>
      <c r="P2" t="s">
        <v>39</v>
      </c>
      <c r="AL2" t="s">
        <v>40</v>
      </c>
    </row>
    <row r="3" spans="1:40" hidden="1">
      <c r="A3" t="s">
        <v>36</v>
      </c>
      <c r="B3">
        <v>199.5</v>
      </c>
      <c r="C3">
        <v>201.5</v>
      </c>
      <c r="D3" t="s">
        <v>37</v>
      </c>
      <c r="E3">
        <v>2</v>
      </c>
      <c r="F3"/>
      <c r="H3" t="s">
        <v>41</v>
      </c>
      <c r="P3" t="s">
        <v>39</v>
      </c>
      <c r="AL3" t="s">
        <v>40</v>
      </c>
    </row>
    <row r="4" spans="1:40" hidden="1">
      <c r="A4" t="s">
        <v>36</v>
      </c>
      <c r="B4">
        <v>201.5</v>
      </c>
      <c r="C4">
        <v>210.5</v>
      </c>
      <c r="D4" t="s">
        <v>37</v>
      </c>
      <c r="E4">
        <v>9</v>
      </c>
      <c r="F4"/>
      <c r="H4" t="s">
        <v>38</v>
      </c>
      <c r="P4" t="s">
        <v>39</v>
      </c>
      <c r="AL4" t="s">
        <v>40</v>
      </c>
    </row>
    <row r="5" spans="1:40" hidden="1">
      <c r="A5" t="s">
        <v>36</v>
      </c>
      <c r="B5">
        <v>210.5</v>
      </c>
      <c r="C5">
        <v>213.2</v>
      </c>
      <c r="D5" t="s">
        <v>37</v>
      </c>
      <c r="E5">
        <v>2.7</v>
      </c>
      <c r="F5"/>
      <c r="H5" t="s">
        <v>41</v>
      </c>
      <c r="P5" t="s">
        <v>39</v>
      </c>
      <c r="AL5" t="s">
        <v>40</v>
      </c>
    </row>
    <row r="6" spans="1:40" hidden="1">
      <c r="A6" t="s">
        <v>36</v>
      </c>
      <c r="B6">
        <v>213.2</v>
      </c>
      <c r="C6">
        <v>220</v>
      </c>
      <c r="D6" t="s">
        <v>37</v>
      </c>
      <c r="E6">
        <v>6.8</v>
      </c>
      <c r="F6"/>
      <c r="H6" t="s">
        <v>38</v>
      </c>
      <c r="P6" t="s">
        <v>39</v>
      </c>
      <c r="AH6" t="s">
        <v>42</v>
      </c>
      <c r="AL6" t="s">
        <v>40</v>
      </c>
    </row>
    <row r="7" spans="1:40" hidden="1">
      <c r="A7" t="s">
        <v>36</v>
      </c>
      <c r="B7">
        <v>220</v>
      </c>
      <c r="C7">
        <v>222</v>
      </c>
      <c r="D7" t="s">
        <v>37</v>
      </c>
      <c r="E7">
        <v>2</v>
      </c>
      <c r="F7"/>
      <c r="H7" t="s">
        <v>41</v>
      </c>
      <c r="P7" t="s">
        <v>39</v>
      </c>
      <c r="AL7" t="s">
        <v>40</v>
      </c>
    </row>
    <row r="8" spans="1:40" hidden="1">
      <c r="A8" t="s">
        <v>36</v>
      </c>
      <c r="B8">
        <v>222</v>
      </c>
      <c r="C8">
        <v>225.9</v>
      </c>
      <c r="D8" t="s">
        <v>37</v>
      </c>
      <c r="E8">
        <v>3.9</v>
      </c>
      <c r="F8"/>
      <c r="H8" t="s">
        <v>38</v>
      </c>
      <c r="P8" t="s">
        <v>39</v>
      </c>
      <c r="AL8" t="s">
        <v>40</v>
      </c>
    </row>
    <row r="9" spans="1:40" hidden="1">
      <c r="A9" t="s">
        <v>43</v>
      </c>
      <c r="B9">
        <v>150.80000000000001</v>
      </c>
      <c r="C9">
        <v>155.1</v>
      </c>
      <c r="D9" t="s">
        <v>37</v>
      </c>
      <c r="E9">
        <v>4.3</v>
      </c>
      <c r="F9"/>
      <c r="H9" t="s">
        <v>38</v>
      </c>
      <c r="P9" t="s">
        <v>44</v>
      </c>
      <c r="AL9" t="s">
        <v>40</v>
      </c>
    </row>
    <row r="10" spans="1:40" hidden="1">
      <c r="A10" t="s">
        <v>43</v>
      </c>
      <c r="B10">
        <v>155.1</v>
      </c>
      <c r="C10">
        <v>157.9</v>
      </c>
      <c r="D10" t="s">
        <v>37</v>
      </c>
      <c r="E10">
        <v>2.8</v>
      </c>
      <c r="F10"/>
      <c r="H10" t="s">
        <v>45</v>
      </c>
      <c r="P10" t="s">
        <v>39</v>
      </c>
      <c r="AL10" t="s">
        <v>40</v>
      </c>
    </row>
    <row r="11" spans="1:40" hidden="1">
      <c r="A11" t="s">
        <v>43</v>
      </c>
      <c r="B11">
        <v>157.9</v>
      </c>
      <c r="C11">
        <v>166.72</v>
      </c>
      <c r="D11" t="s">
        <v>37</v>
      </c>
      <c r="E11">
        <v>8.82</v>
      </c>
      <c r="F11"/>
      <c r="H11" t="s">
        <v>38</v>
      </c>
      <c r="P11" t="s">
        <v>44</v>
      </c>
      <c r="AH11" t="s">
        <v>46</v>
      </c>
      <c r="AL11" t="s">
        <v>40</v>
      </c>
    </row>
    <row r="12" spans="1:40" hidden="1">
      <c r="A12" t="s">
        <v>47</v>
      </c>
      <c r="B12">
        <v>158.5</v>
      </c>
      <c r="C12">
        <v>166.1</v>
      </c>
      <c r="D12" t="s">
        <v>37</v>
      </c>
      <c r="E12">
        <v>7.6</v>
      </c>
      <c r="F12"/>
      <c r="H12" t="s">
        <v>38</v>
      </c>
      <c r="P12" t="s">
        <v>39</v>
      </c>
      <c r="AL12" t="s">
        <v>40</v>
      </c>
    </row>
    <row r="13" spans="1:40" hidden="1">
      <c r="A13" t="s">
        <v>47</v>
      </c>
      <c r="B13">
        <v>166.1</v>
      </c>
      <c r="C13">
        <v>166.4</v>
      </c>
      <c r="D13" t="s">
        <v>37</v>
      </c>
      <c r="E13">
        <v>0.3</v>
      </c>
      <c r="F13"/>
      <c r="H13" t="s">
        <v>45</v>
      </c>
      <c r="P13" t="s">
        <v>39</v>
      </c>
      <c r="AL13" t="s">
        <v>40</v>
      </c>
    </row>
    <row r="14" spans="1:40" hidden="1">
      <c r="A14" t="s">
        <v>47</v>
      </c>
      <c r="B14">
        <v>166.4</v>
      </c>
      <c r="C14">
        <v>182.88</v>
      </c>
      <c r="D14" t="s">
        <v>37</v>
      </c>
      <c r="E14">
        <v>16.48</v>
      </c>
      <c r="F14"/>
      <c r="H14" t="s">
        <v>38</v>
      </c>
      <c r="P14" t="s">
        <v>39</v>
      </c>
      <c r="AH14" t="s">
        <v>48</v>
      </c>
      <c r="AL14" t="s">
        <v>40</v>
      </c>
    </row>
    <row r="15" spans="1:40" hidden="1">
      <c r="A15" t="s">
        <v>49</v>
      </c>
      <c r="B15">
        <v>46.5</v>
      </c>
      <c r="C15">
        <v>48</v>
      </c>
      <c r="D15" t="s">
        <v>37</v>
      </c>
      <c r="E15">
        <v>1.5</v>
      </c>
      <c r="H15" t="s">
        <v>50</v>
      </c>
      <c r="I15" t="s">
        <v>51</v>
      </c>
      <c r="J15">
        <v>2</v>
      </c>
      <c r="N15" t="s">
        <v>52</v>
      </c>
      <c r="O15" t="s">
        <v>53</v>
      </c>
      <c r="P15" t="s">
        <v>44</v>
      </c>
      <c r="Q15" t="s">
        <v>54</v>
      </c>
      <c r="R15">
        <v>70</v>
      </c>
      <c r="S15" t="s">
        <v>55</v>
      </c>
      <c r="T15">
        <v>20</v>
      </c>
      <c r="U15" t="s">
        <v>56</v>
      </c>
      <c r="V15">
        <v>5</v>
      </c>
      <c r="W15" t="s">
        <v>56</v>
      </c>
      <c r="X15" t="s">
        <v>57</v>
      </c>
      <c r="Y15">
        <v>2</v>
      </c>
      <c r="AH15" t="s">
        <v>58</v>
      </c>
      <c r="AI15">
        <v>7</v>
      </c>
      <c r="AJ15" t="s">
        <v>59</v>
      </c>
      <c r="AK15" s="1">
        <v>44265</v>
      </c>
      <c r="AL15" t="s">
        <v>40</v>
      </c>
    </row>
    <row r="16" spans="1:40">
      <c r="A16" t="s">
        <v>49</v>
      </c>
      <c r="B16">
        <v>48</v>
      </c>
      <c r="C16">
        <v>48.3</v>
      </c>
      <c r="D16" t="s">
        <v>37</v>
      </c>
      <c r="E16">
        <v>0.3</v>
      </c>
      <c r="F16" s="6">
        <v>7</v>
      </c>
      <c r="G16" s="4" t="s">
        <v>339</v>
      </c>
      <c r="H16" t="s">
        <v>60</v>
      </c>
      <c r="I16" t="s">
        <v>61</v>
      </c>
      <c r="J16">
        <v>2</v>
      </c>
      <c r="N16" t="s">
        <v>62</v>
      </c>
      <c r="O16" t="s">
        <v>53</v>
      </c>
      <c r="P16" t="s">
        <v>44</v>
      </c>
      <c r="Q16" t="s">
        <v>54</v>
      </c>
      <c r="R16">
        <v>60</v>
      </c>
      <c r="S16" t="s">
        <v>55</v>
      </c>
      <c r="T16">
        <v>20</v>
      </c>
      <c r="U16" t="s">
        <v>63</v>
      </c>
      <c r="V16">
        <v>10</v>
      </c>
      <c r="AH16" t="s">
        <v>64</v>
      </c>
      <c r="AI16">
        <v>7</v>
      </c>
      <c r="AJ16" t="s">
        <v>59</v>
      </c>
      <c r="AK16" s="1">
        <v>44265</v>
      </c>
      <c r="AL16" t="s">
        <v>40</v>
      </c>
    </row>
    <row r="17" spans="1:38" hidden="1">
      <c r="A17" t="s">
        <v>49</v>
      </c>
      <c r="B17">
        <v>48.3</v>
      </c>
      <c r="C17">
        <v>48.5</v>
      </c>
      <c r="D17" t="s">
        <v>37</v>
      </c>
      <c r="E17">
        <v>0.2</v>
      </c>
      <c r="H17" t="s">
        <v>65</v>
      </c>
      <c r="AI17">
        <v>7</v>
      </c>
      <c r="AJ17" t="s">
        <v>59</v>
      </c>
      <c r="AK17" s="1">
        <v>44265</v>
      </c>
      <c r="AL17" t="s">
        <v>40</v>
      </c>
    </row>
    <row r="18" spans="1:38" hidden="1">
      <c r="A18" t="s">
        <v>49</v>
      </c>
      <c r="B18">
        <v>48.5</v>
      </c>
      <c r="C18">
        <v>48.9</v>
      </c>
      <c r="D18" t="s">
        <v>37</v>
      </c>
      <c r="E18">
        <v>0.4</v>
      </c>
      <c r="H18" t="s">
        <v>60</v>
      </c>
      <c r="I18" t="s">
        <v>61</v>
      </c>
      <c r="J18">
        <v>2</v>
      </c>
      <c r="N18" t="s">
        <v>62</v>
      </c>
      <c r="O18" t="s">
        <v>53</v>
      </c>
      <c r="P18" t="s">
        <v>44</v>
      </c>
      <c r="Q18" t="s">
        <v>54</v>
      </c>
      <c r="R18">
        <v>60</v>
      </c>
      <c r="S18" t="s">
        <v>55</v>
      </c>
      <c r="T18">
        <v>20</v>
      </c>
      <c r="U18" t="s">
        <v>63</v>
      </c>
      <c r="V18">
        <v>10</v>
      </c>
      <c r="AH18" t="s">
        <v>64</v>
      </c>
      <c r="AI18">
        <v>7</v>
      </c>
      <c r="AJ18" t="s">
        <v>59</v>
      </c>
      <c r="AK18" s="1">
        <v>44265</v>
      </c>
      <c r="AL18" t="s">
        <v>40</v>
      </c>
    </row>
    <row r="19" spans="1:38" hidden="1">
      <c r="A19" t="s">
        <v>49</v>
      </c>
      <c r="B19">
        <v>48.9</v>
      </c>
      <c r="C19">
        <v>52.9</v>
      </c>
      <c r="D19" t="s">
        <v>37</v>
      </c>
      <c r="E19">
        <v>4</v>
      </c>
      <c r="H19" t="s">
        <v>50</v>
      </c>
      <c r="I19" t="s">
        <v>51</v>
      </c>
      <c r="J19">
        <v>2</v>
      </c>
      <c r="N19" t="s">
        <v>52</v>
      </c>
      <c r="O19" t="s">
        <v>53</v>
      </c>
      <c r="P19" t="s">
        <v>39</v>
      </c>
      <c r="Q19" t="s">
        <v>54</v>
      </c>
      <c r="R19">
        <v>70</v>
      </c>
      <c r="S19" t="s">
        <v>55</v>
      </c>
      <c r="T19">
        <v>20</v>
      </c>
      <c r="U19" t="s">
        <v>56</v>
      </c>
      <c r="V19">
        <v>5</v>
      </c>
      <c r="W19" t="s">
        <v>56</v>
      </c>
      <c r="X19" t="s">
        <v>57</v>
      </c>
      <c r="Y19">
        <v>2</v>
      </c>
      <c r="AH19" t="s">
        <v>66</v>
      </c>
      <c r="AI19">
        <v>7</v>
      </c>
      <c r="AJ19" t="s">
        <v>59</v>
      </c>
      <c r="AK19" s="1">
        <v>44265</v>
      </c>
      <c r="AL19" t="s">
        <v>40</v>
      </c>
    </row>
    <row r="20" spans="1:38" hidden="1">
      <c r="A20" t="s">
        <v>49</v>
      </c>
      <c r="B20">
        <v>52.9</v>
      </c>
      <c r="C20">
        <v>56.5</v>
      </c>
      <c r="D20" t="s">
        <v>37</v>
      </c>
      <c r="E20">
        <v>3.6</v>
      </c>
      <c r="H20" t="s">
        <v>67</v>
      </c>
      <c r="I20" t="s">
        <v>61</v>
      </c>
      <c r="J20">
        <v>2</v>
      </c>
      <c r="N20" t="s">
        <v>62</v>
      </c>
      <c r="O20" t="s">
        <v>53</v>
      </c>
      <c r="P20" t="s">
        <v>39</v>
      </c>
      <c r="Q20" t="s">
        <v>68</v>
      </c>
      <c r="R20">
        <v>65</v>
      </c>
      <c r="S20" t="s">
        <v>55</v>
      </c>
      <c r="T20">
        <v>20</v>
      </c>
      <c r="U20" t="s">
        <v>56</v>
      </c>
      <c r="V20">
        <v>10</v>
      </c>
      <c r="W20" t="s">
        <v>68</v>
      </c>
      <c r="X20" t="s">
        <v>69</v>
      </c>
      <c r="Y20">
        <v>3</v>
      </c>
      <c r="AH20" t="s">
        <v>70</v>
      </c>
      <c r="AI20">
        <v>9</v>
      </c>
      <c r="AJ20" t="s">
        <v>59</v>
      </c>
      <c r="AK20" s="1">
        <v>44265</v>
      </c>
      <c r="AL20" t="s">
        <v>40</v>
      </c>
    </row>
    <row r="21" spans="1:38">
      <c r="A21" t="s">
        <v>49</v>
      </c>
      <c r="B21">
        <v>56.5</v>
      </c>
      <c r="C21">
        <v>91.3</v>
      </c>
      <c r="D21" t="s">
        <v>37</v>
      </c>
      <c r="E21">
        <v>34.799999999999997</v>
      </c>
      <c r="F21" s="6" t="s">
        <v>345</v>
      </c>
      <c r="G21" s="4" t="s">
        <v>340</v>
      </c>
      <c r="H21" t="s">
        <v>71</v>
      </c>
      <c r="I21" t="s">
        <v>51</v>
      </c>
      <c r="J21">
        <v>3</v>
      </c>
      <c r="N21" t="s">
        <v>52</v>
      </c>
      <c r="O21" t="s">
        <v>53</v>
      </c>
      <c r="P21" t="s">
        <v>39</v>
      </c>
      <c r="Q21" t="s">
        <v>68</v>
      </c>
      <c r="R21">
        <v>65</v>
      </c>
      <c r="S21" t="s">
        <v>55</v>
      </c>
      <c r="T21">
        <v>20</v>
      </c>
      <c r="U21" t="s">
        <v>56</v>
      </c>
      <c r="V21">
        <v>10</v>
      </c>
      <c r="W21" t="s">
        <v>68</v>
      </c>
      <c r="X21" t="s">
        <v>69</v>
      </c>
      <c r="Y21">
        <v>3</v>
      </c>
      <c r="AH21" t="s">
        <v>72</v>
      </c>
      <c r="AI21">
        <v>10</v>
      </c>
      <c r="AJ21" t="s">
        <v>59</v>
      </c>
      <c r="AK21" s="1">
        <v>44265</v>
      </c>
      <c r="AL21" t="s">
        <v>40</v>
      </c>
    </row>
    <row r="22" spans="1:38">
      <c r="A22" t="s">
        <v>49</v>
      </c>
      <c r="B22">
        <v>91.3</v>
      </c>
      <c r="C22">
        <v>108.6</v>
      </c>
      <c r="D22" t="s">
        <v>37</v>
      </c>
      <c r="E22">
        <v>17.3</v>
      </c>
      <c r="F22" s="6">
        <v>23</v>
      </c>
      <c r="G22" s="4" t="s">
        <v>341</v>
      </c>
      <c r="H22" t="s">
        <v>71</v>
      </c>
      <c r="I22" t="s">
        <v>73</v>
      </c>
      <c r="J22">
        <v>2</v>
      </c>
      <c r="N22" t="s">
        <v>52</v>
      </c>
      <c r="O22" t="s">
        <v>53</v>
      </c>
      <c r="P22" t="s">
        <v>39</v>
      </c>
      <c r="Q22" t="s">
        <v>68</v>
      </c>
      <c r="R22">
        <v>65</v>
      </c>
      <c r="S22" t="s">
        <v>55</v>
      </c>
      <c r="T22">
        <v>20</v>
      </c>
      <c r="U22" t="s">
        <v>56</v>
      </c>
      <c r="V22">
        <v>10</v>
      </c>
      <c r="W22" t="s">
        <v>68</v>
      </c>
      <c r="X22" t="s">
        <v>69</v>
      </c>
      <c r="Y22">
        <v>3</v>
      </c>
      <c r="AF22">
        <v>3</v>
      </c>
      <c r="AH22" t="s">
        <v>74</v>
      </c>
      <c r="AI22">
        <v>19</v>
      </c>
      <c r="AJ22" t="s">
        <v>59</v>
      </c>
      <c r="AK22" s="1">
        <v>44265</v>
      </c>
      <c r="AL22" t="s">
        <v>40</v>
      </c>
    </row>
    <row r="23" spans="1:38">
      <c r="A23" t="s">
        <v>49</v>
      </c>
      <c r="B23">
        <v>122.4</v>
      </c>
      <c r="C23">
        <v>130.55000000000001</v>
      </c>
      <c r="D23" t="s">
        <v>37</v>
      </c>
      <c r="E23">
        <v>8.15</v>
      </c>
      <c r="F23" s="6">
        <v>29</v>
      </c>
      <c r="G23" s="4" t="s">
        <v>342</v>
      </c>
      <c r="H23" t="s">
        <v>71</v>
      </c>
      <c r="I23" t="s">
        <v>51</v>
      </c>
      <c r="N23" t="s">
        <v>52</v>
      </c>
      <c r="O23" t="s">
        <v>53</v>
      </c>
      <c r="P23" t="s">
        <v>39</v>
      </c>
      <c r="Q23" t="s">
        <v>68</v>
      </c>
      <c r="R23">
        <v>40</v>
      </c>
      <c r="S23" t="s">
        <v>54</v>
      </c>
      <c r="T23">
        <v>30</v>
      </c>
      <c r="U23" t="s">
        <v>55</v>
      </c>
      <c r="V23">
        <v>20</v>
      </c>
      <c r="AF23">
        <v>1</v>
      </c>
      <c r="AH23" t="s">
        <v>75</v>
      </c>
      <c r="AI23">
        <v>28</v>
      </c>
      <c r="AJ23" t="s">
        <v>76</v>
      </c>
      <c r="AK23" t="s">
        <v>77</v>
      </c>
      <c r="AL23" t="s">
        <v>40</v>
      </c>
    </row>
    <row r="24" spans="1:38" hidden="1">
      <c r="A24" t="s">
        <v>49</v>
      </c>
      <c r="B24">
        <v>130.55000000000001</v>
      </c>
      <c r="C24">
        <v>132.94999999999999</v>
      </c>
      <c r="D24" t="s">
        <v>37</v>
      </c>
      <c r="E24">
        <v>2.4</v>
      </c>
      <c r="F24" s="6"/>
      <c r="H24" t="s">
        <v>78</v>
      </c>
      <c r="I24" t="s">
        <v>79</v>
      </c>
      <c r="J24">
        <v>4</v>
      </c>
      <c r="K24" t="s">
        <v>71</v>
      </c>
      <c r="L24" t="s">
        <v>80</v>
      </c>
      <c r="M24">
        <v>1</v>
      </c>
      <c r="N24" t="s">
        <v>81</v>
      </c>
      <c r="O24" t="s">
        <v>53</v>
      </c>
      <c r="P24" t="s">
        <v>39</v>
      </c>
      <c r="Q24" t="s">
        <v>82</v>
      </c>
      <c r="R24">
        <v>35</v>
      </c>
      <c r="S24" t="s">
        <v>68</v>
      </c>
      <c r="T24">
        <v>20</v>
      </c>
      <c r="U24" t="s">
        <v>56</v>
      </c>
      <c r="V24">
        <v>20</v>
      </c>
      <c r="AF24">
        <v>15</v>
      </c>
      <c r="AG24">
        <v>3</v>
      </c>
      <c r="AH24" t="s">
        <v>83</v>
      </c>
      <c r="AI24">
        <v>30</v>
      </c>
      <c r="AJ24" t="s">
        <v>76</v>
      </c>
      <c r="AK24" t="s">
        <v>77</v>
      </c>
      <c r="AL24" t="s">
        <v>40</v>
      </c>
    </row>
    <row r="25" spans="1:38" hidden="1">
      <c r="A25" t="s">
        <v>49</v>
      </c>
      <c r="B25">
        <v>132.94999999999999</v>
      </c>
      <c r="C25">
        <v>134.30000000000001</v>
      </c>
      <c r="D25" t="s">
        <v>37</v>
      </c>
      <c r="E25">
        <v>1.35</v>
      </c>
      <c r="F25" s="6"/>
      <c r="H25" t="s">
        <v>71</v>
      </c>
      <c r="I25" t="s">
        <v>51</v>
      </c>
      <c r="N25" t="s">
        <v>52</v>
      </c>
      <c r="O25" t="s">
        <v>53</v>
      </c>
      <c r="P25" t="s">
        <v>39</v>
      </c>
      <c r="Q25" t="s">
        <v>68</v>
      </c>
      <c r="R25">
        <v>40</v>
      </c>
      <c r="S25" t="s">
        <v>84</v>
      </c>
      <c r="T25">
        <v>20</v>
      </c>
      <c r="U25" t="s">
        <v>56</v>
      </c>
      <c r="V25">
        <v>20</v>
      </c>
      <c r="AF25">
        <v>3</v>
      </c>
      <c r="AH25" t="s">
        <v>85</v>
      </c>
      <c r="AI25">
        <v>31</v>
      </c>
      <c r="AJ25" t="s">
        <v>76</v>
      </c>
      <c r="AK25" t="s">
        <v>86</v>
      </c>
      <c r="AL25" t="s">
        <v>40</v>
      </c>
    </row>
    <row r="26" spans="1:38" hidden="1">
      <c r="A26" t="s">
        <v>49</v>
      </c>
      <c r="B26">
        <v>134.30000000000001</v>
      </c>
      <c r="C26">
        <v>135.44999999999999</v>
      </c>
      <c r="D26" t="s">
        <v>37</v>
      </c>
      <c r="E26">
        <v>1.1499999999999999</v>
      </c>
      <c r="F26" s="6"/>
      <c r="H26" t="s">
        <v>78</v>
      </c>
      <c r="I26" t="s">
        <v>79</v>
      </c>
      <c r="J26">
        <v>4</v>
      </c>
      <c r="N26" t="s">
        <v>81</v>
      </c>
      <c r="O26" t="s">
        <v>53</v>
      </c>
      <c r="P26" t="s">
        <v>39</v>
      </c>
      <c r="Q26" t="s">
        <v>82</v>
      </c>
      <c r="R26">
        <v>40</v>
      </c>
      <c r="S26" t="s">
        <v>55</v>
      </c>
      <c r="T26">
        <v>20</v>
      </c>
      <c r="U26" t="s">
        <v>56</v>
      </c>
      <c r="V26">
        <v>5</v>
      </c>
      <c r="AF26">
        <v>25</v>
      </c>
      <c r="AH26" t="s">
        <v>87</v>
      </c>
      <c r="AI26">
        <v>31</v>
      </c>
      <c r="AJ26" t="s">
        <v>76</v>
      </c>
      <c r="AK26" t="s">
        <v>86</v>
      </c>
      <c r="AL26" t="s">
        <v>40</v>
      </c>
    </row>
    <row r="27" spans="1:38">
      <c r="A27" t="s">
        <v>49</v>
      </c>
      <c r="B27">
        <v>135.44999999999999</v>
      </c>
      <c r="C27">
        <v>149.80000000000001</v>
      </c>
      <c r="D27" t="s">
        <v>37</v>
      </c>
      <c r="E27">
        <v>14.35</v>
      </c>
      <c r="F27" s="6">
        <v>35</v>
      </c>
      <c r="G27" s="4" t="s">
        <v>343</v>
      </c>
      <c r="H27" t="s">
        <v>71</v>
      </c>
      <c r="I27" t="s">
        <v>51</v>
      </c>
      <c r="K27" t="s">
        <v>78</v>
      </c>
      <c r="L27" t="s">
        <v>79</v>
      </c>
      <c r="M27">
        <v>4</v>
      </c>
      <c r="N27" t="s">
        <v>52</v>
      </c>
      <c r="O27" t="s">
        <v>53</v>
      </c>
      <c r="P27" t="s">
        <v>39</v>
      </c>
      <c r="Q27" t="s">
        <v>68</v>
      </c>
      <c r="R27">
        <v>65</v>
      </c>
      <c r="S27" t="s">
        <v>54</v>
      </c>
      <c r="T27">
        <v>10</v>
      </c>
      <c r="U27" t="s">
        <v>55</v>
      </c>
      <c r="V27">
        <v>10</v>
      </c>
      <c r="AF27">
        <v>2</v>
      </c>
      <c r="AH27" t="s">
        <v>88</v>
      </c>
      <c r="AI27">
        <v>32</v>
      </c>
      <c r="AJ27" t="s">
        <v>76</v>
      </c>
      <c r="AK27" t="s">
        <v>86</v>
      </c>
      <c r="AL27" t="s">
        <v>40</v>
      </c>
    </row>
    <row r="28" spans="1:38" hidden="1">
      <c r="A28" t="s">
        <v>89</v>
      </c>
      <c r="B28">
        <v>24.8</v>
      </c>
      <c r="C28">
        <v>25.1</v>
      </c>
      <c r="D28" t="s">
        <v>37</v>
      </c>
      <c r="E28">
        <v>0.3</v>
      </c>
      <c r="H28" t="s">
        <v>65</v>
      </c>
      <c r="AH28" t="s">
        <v>90</v>
      </c>
      <c r="AI28">
        <v>4</v>
      </c>
      <c r="AJ28" t="s">
        <v>76</v>
      </c>
      <c r="AK28" t="s">
        <v>91</v>
      </c>
      <c r="AL28" t="s">
        <v>40</v>
      </c>
    </row>
    <row r="29" spans="1:38" hidden="1">
      <c r="A29" t="s">
        <v>89</v>
      </c>
      <c r="B29">
        <v>25.1</v>
      </c>
      <c r="C29">
        <v>25.8</v>
      </c>
      <c r="D29" t="s">
        <v>37</v>
      </c>
      <c r="E29">
        <v>0.7</v>
      </c>
      <c r="H29" t="s">
        <v>92</v>
      </c>
      <c r="I29" t="s">
        <v>79</v>
      </c>
      <c r="J29">
        <v>2</v>
      </c>
      <c r="N29" t="s">
        <v>81</v>
      </c>
      <c r="O29" t="s">
        <v>53</v>
      </c>
      <c r="P29" t="s">
        <v>44</v>
      </c>
      <c r="Q29" t="s">
        <v>55</v>
      </c>
      <c r="R29">
        <v>30</v>
      </c>
      <c r="S29" t="s">
        <v>56</v>
      </c>
      <c r="T29">
        <v>25</v>
      </c>
      <c r="U29" t="s">
        <v>93</v>
      </c>
      <c r="V29">
        <v>20</v>
      </c>
      <c r="W29" t="s">
        <v>84</v>
      </c>
      <c r="X29" t="s">
        <v>57</v>
      </c>
      <c r="Y29">
        <v>2</v>
      </c>
      <c r="AF29">
        <v>1</v>
      </c>
      <c r="AH29" t="s">
        <v>94</v>
      </c>
      <c r="AI29">
        <v>4</v>
      </c>
      <c r="AJ29" t="s">
        <v>76</v>
      </c>
      <c r="AK29" t="s">
        <v>91</v>
      </c>
      <c r="AL29" t="s">
        <v>40</v>
      </c>
    </row>
    <row r="30" spans="1:38" hidden="1">
      <c r="A30" t="s">
        <v>89</v>
      </c>
      <c r="B30">
        <v>25.8</v>
      </c>
      <c r="C30">
        <v>26.5</v>
      </c>
      <c r="D30" t="s">
        <v>37</v>
      </c>
      <c r="E30">
        <v>0.7</v>
      </c>
      <c r="H30" t="s">
        <v>65</v>
      </c>
      <c r="AH30" t="s">
        <v>90</v>
      </c>
      <c r="AI30">
        <v>4</v>
      </c>
      <c r="AJ30" t="s">
        <v>76</v>
      </c>
      <c r="AK30" t="s">
        <v>91</v>
      </c>
      <c r="AL30" t="s">
        <v>40</v>
      </c>
    </row>
    <row r="31" spans="1:38" hidden="1">
      <c r="A31" t="s">
        <v>89</v>
      </c>
      <c r="B31">
        <v>26.5</v>
      </c>
      <c r="C31">
        <v>27.1</v>
      </c>
      <c r="D31" t="s">
        <v>37</v>
      </c>
      <c r="E31">
        <v>0.6</v>
      </c>
      <c r="H31" t="s">
        <v>95</v>
      </c>
      <c r="I31" t="s">
        <v>79</v>
      </c>
      <c r="J31">
        <v>1</v>
      </c>
      <c r="N31" t="s">
        <v>81</v>
      </c>
      <c r="O31" t="s">
        <v>53</v>
      </c>
      <c r="P31" t="s">
        <v>44</v>
      </c>
      <c r="Q31" t="s">
        <v>55</v>
      </c>
      <c r="R31">
        <v>75</v>
      </c>
      <c r="S31" t="s">
        <v>63</v>
      </c>
      <c r="T31">
        <v>15</v>
      </c>
      <c r="AF31">
        <v>5</v>
      </c>
      <c r="AH31" t="s">
        <v>96</v>
      </c>
      <c r="AI31">
        <v>4</v>
      </c>
      <c r="AJ31" t="s">
        <v>76</v>
      </c>
      <c r="AK31" t="s">
        <v>91</v>
      </c>
      <c r="AL31" t="s">
        <v>40</v>
      </c>
    </row>
    <row r="32" spans="1:38" hidden="1">
      <c r="A32" t="s">
        <v>89</v>
      </c>
      <c r="B32">
        <v>27.1</v>
      </c>
      <c r="C32">
        <v>29.4</v>
      </c>
      <c r="D32" t="s">
        <v>37</v>
      </c>
      <c r="E32">
        <v>2.2999999999999998</v>
      </c>
      <c r="H32" t="s">
        <v>92</v>
      </c>
      <c r="I32" t="s">
        <v>97</v>
      </c>
      <c r="N32" t="s">
        <v>81</v>
      </c>
      <c r="O32" t="s">
        <v>53</v>
      </c>
      <c r="P32" t="s">
        <v>44</v>
      </c>
      <c r="Q32" t="s">
        <v>55</v>
      </c>
      <c r="R32">
        <v>50</v>
      </c>
      <c r="S32" t="s">
        <v>56</v>
      </c>
      <c r="T32">
        <v>25</v>
      </c>
      <c r="U32" t="s">
        <v>93</v>
      </c>
      <c r="V32">
        <v>15</v>
      </c>
      <c r="AF32">
        <v>3</v>
      </c>
      <c r="AH32" t="s">
        <v>98</v>
      </c>
      <c r="AI32">
        <v>4</v>
      </c>
      <c r="AJ32" t="s">
        <v>76</v>
      </c>
      <c r="AK32" t="s">
        <v>91</v>
      </c>
      <c r="AL32" t="s">
        <v>40</v>
      </c>
    </row>
    <row r="33" spans="1:38" hidden="1">
      <c r="A33" t="s">
        <v>89</v>
      </c>
      <c r="B33">
        <v>29.4</v>
      </c>
      <c r="C33">
        <v>29.5</v>
      </c>
      <c r="D33" t="s">
        <v>37</v>
      </c>
      <c r="E33">
        <v>0.1</v>
      </c>
      <c r="H33" t="s">
        <v>65</v>
      </c>
      <c r="AH33" t="s">
        <v>90</v>
      </c>
      <c r="AI33">
        <v>5</v>
      </c>
      <c r="AJ33" t="s">
        <v>76</v>
      </c>
      <c r="AK33" t="s">
        <v>91</v>
      </c>
      <c r="AL33" t="s">
        <v>40</v>
      </c>
    </row>
    <row r="34" spans="1:38" hidden="1">
      <c r="A34" t="s">
        <v>89</v>
      </c>
      <c r="B34">
        <v>29.5</v>
      </c>
      <c r="C34">
        <v>31.8</v>
      </c>
      <c r="D34" t="s">
        <v>37</v>
      </c>
      <c r="E34">
        <v>2.2999999999999998</v>
      </c>
      <c r="H34" t="s">
        <v>92</v>
      </c>
      <c r="I34" t="s">
        <v>97</v>
      </c>
      <c r="N34" t="s">
        <v>81</v>
      </c>
      <c r="O34" t="s">
        <v>53</v>
      </c>
      <c r="P34" t="s">
        <v>44</v>
      </c>
      <c r="Q34" t="s">
        <v>55</v>
      </c>
      <c r="R34">
        <v>55</v>
      </c>
      <c r="S34" t="s">
        <v>56</v>
      </c>
      <c r="T34">
        <v>20</v>
      </c>
      <c r="U34" t="s">
        <v>93</v>
      </c>
      <c r="V34">
        <v>15</v>
      </c>
      <c r="AF34">
        <v>3</v>
      </c>
      <c r="AH34" t="s">
        <v>99</v>
      </c>
      <c r="AI34">
        <v>5</v>
      </c>
      <c r="AJ34" t="s">
        <v>76</v>
      </c>
      <c r="AK34" t="s">
        <v>91</v>
      </c>
      <c r="AL34" t="s">
        <v>40</v>
      </c>
    </row>
    <row r="35" spans="1:38" hidden="1">
      <c r="A35" t="s">
        <v>89</v>
      </c>
      <c r="B35">
        <v>31.8</v>
      </c>
      <c r="C35">
        <v>32.1</v>
      </c>
      <c r="D35" t="s">
        <v>37</v>
      </c>
      <c r="E35">
        <v>0.3</v>
      </c>
      <c r="H35" t="s">
        <v>65</v>
      </c>
      <c r="AH35" t="s">
        <v>90</v>
      </c>
      <c r="AI35">
        <v>5</v>
      </c>
      <c r="AJ35" t="s">
        <v>76</v>
      </c>
      <c r="AK35" t="s">
        <v>91</v>
      </c>
      <c r="AL35" t="s">
        <v>40</v>
      </c>
    </row>
    <row r="36" spans="1:38" hidden="1">
      <c r="A36" t="s">
        <v>89</v>
      </c>
      <c r="B36">
        <v>32.1</v>
      </c>
      <c r="C36">
        <v>33.799999999999997</v>
      </c>
      <c r="D36" t="s">
        <v>37</v>
      </c>
      <c r="E36">
        <v>1.7</v>
      </c>
      <c r="H36" t="s">
        <v>92</v>
      </c>
      <c r="I36" t="s">
        <v>97</v>
      </c>
      <c r="N36" t="s">
        <v>81</v>
      </c>
      <c r="O36" t="s">
        <v>53</v>
      </c>
      <c r="P36" t="s">
        <v>44</v>
      </c>
      <c r="Q36" t="s">
        <v>55</v>
      </c>
      <c r="R36">
        <v>55</v>
      </c>
      <c r="S36" t="s">
        <v>93</v>
      </c>
      <c r="T36">
        <v>20</v>
      </c>
      <c r="U36" t="s">
        <v>56</v>
      </c>
      <c r="V36">
        <v>15</v>
      </c>
      <c r="AF36">
        <v>5</v>
      </c>
      <c r="AH36" t="s">
        <v>100</v>
      </c>
      <c r="AI36">
        <v>5</v>
      </c>
      <c r="AJ36" t="s">
        <v>76</v>
      </c>
      <c r="AK36" t="s">
        <v>91</v>
      </c>
      <c r="AL36" t="s">
        <v>40</v>
      </c>
    </row>
    <row r="37" spans="1:38" hidden="1">
      <c r="A37" t="s">
        <v>89</v>
      </c>
      <c r="B37">
        <v>60.3</v>
      </c>
      <c r="C37">
        <v>64.2</v>
      </c>
      <c r="D37" t="s">
        <v>37</v>
      </c>
      <c r="E37">
        <v>3.9</v>
      </c>
      <c r="H37" t="s">
        <v>50</v>
      </c>
      <c r="I37" t="s">
        <v>51</v>
      </c>
      <c r="N37" t="s">
        <v>52</v>
      </c>
      <c r="O37" t="s">
        <v>53</v>
      </c>
      <c r="P37" t="s">
        <v>39</v>
      </c>
      <c r="Q37" t="s">
        <v>84</v>
      </c>
      <c r="R37">
        <v>40</v>
      </c>
      <c r="S37" t="s">
        <v>54</v>
      </c>
      <c r="T37">
        <v>30</v>
      </c>
      <c r="U37" t="s">
        <v>68</v>
      </c>
      <c r="V37">
        <v>15</v>
      </c>
      <c r="AF37">
        <v>2</v>
      </c>
      <c r="AH37" t="s">
        <v>101</v>
      </c>
      <c r="AI37">
        <v>14</v>
      </c>
      <c r="AJ37" t="s">
        <v>76</v>
      </c>
      <c r="AK37" t="s">
        <v>102</v>
      </c>
      <c r="AL37" t="s">
        <v>40</v>
      </c>
    </row>
    <row r="38" spans="1:38" hidden="1">
      <c r="A38" t="s">
        <v>89</v>
      </c>
      <c r="B38">
        <v>64.2</v>
      </c>
      <c r="C38">
        <v>64.5</v>
      </c>
      <c r="D38" t="s">
        <v>37</v>
      </c>
      <c r="E38">
        <v>0.3</v>
      </c>
      <c r="H38" t="s">
        <v>67</v>
      </c>
      <c r="I38" t="s">
        <v>97</v>
      </c>
      <c r="K38" t="s">
        <v>95</v>
      </c>
      <c r="N38" t="s">
        <v>62</v>
      </c>
      <c r="O38" t="s">
        <v>53</v>
      </c>
      <c r="P38" t="s">
        <v>103</v>
      </c>
      <c r="Q38" t="s">
        <v>55</v>
      </c>
      <c r="R38">
        <v>60</v>
      </c>
      <c r="S38" t="s">
        <v>63</v>
      </c>
      <c r="T38">
        <v>20</v>
      </c>
      <c r="U38" t="s">
        <v>56</v>
      </c>
      <c r="V38">
        <v>10</v>
      </c>
      <c r="AF38">
        <v>1</v>
      </c>
      <c r="AH38" t="s">
        <v>104</v>
      </c>
      <c r="AI38">
        <v>14</v>
      </c>
      <c r="AJ38" t="s">
        <v>76</v>
      </c>
      <c r="AK38" t="s">
        <v>105</v>
      </c>
      <c r="AL38" t="s">
        <v>40</v>
      </c>
    </row>
    <row r="39" spans="1:38" hidden="1">
      <c r="A39" t="s">
        <v>89</v>
      </c>
      <c r="B39">
        <v>64.5</v>
      </c>
      <c r="C39">
        <v>67.5</v>
      </c>
      <c r="D39" t="s">
        <v>37</v>
      </c>
      <c r="E39">
        <v>3</v>
      </c>
      <c r="H39" t="s">
        <v>65</v>
      </c>
      <c r="AH39" t="s">
        <v>106</v>
      </c>
      <c r="AI39">
        <v>15</v>
      </c>
      <c r="AJ39" t="s">
        <v>76</v>
      </c>
      <c r="AK39" t="s">
        <v>105</v>
      </c>
      <c r="AL39" t="s">
        <v>40</v>
      </c>
    </row>
    <row r="40" spans="1:38" hidden="1">
      <c r="A40" t="s">
        <v>89</v>
      </c>
      <c r="B40">
        <v>67.5</v>
      </c>
      <c r="C40">
        <v>68.05</v>
      </c>
      <c r="D40" t="s">
        <v>37</v>
      </c>
      <c r="E40">
        <v>0.55000000000000004</v>
      </c>
      <c r="H40" t="s">
        <v>67</v>
      </c>
      <c r="K40" t="s">
        <v>107</v>
      </c>
      <c r="N40" t="s">
        <v>62</v>
      </c>
      <c r="O40" t="s">
        <v>53</v>
      </c>
      <c r="P40" t="s">
        <v>44</v>
      </c>
      <c r="Q40" t="s">
        <v>82</v>
      </c>
      <c r="R40">
        <v>50</v>
      </c>
      <c r="S40" t="s">
        <v>63</v>
      </c>
      <c r="T40">
        <v>20</v>
      </c>
      <c r="U40" t="s">
        <v>56</v>
      </c>
      <c r="V40">
        <v>10</v>
      </c>
      <c r="AF40">
        <v>2</v>
      </c>
      <c r="AH40" t="s">
        <v>108</v>
      </c>
      <c r="AI40">
        <v>15</v>
      </c>
      <c r="AJ40" t="s">
        <v>76</v>
      </c>
      <c r="AK40" t="s">
        <v>105</v>
      </c>
      <c r="AL40" t="s">
        <v>40</v>
      </c>
    </row>
    <row r="41" spans="1:38" hidden="1">
      <c r="A41" t="s">
        <v>89</v>
      </c>
      <c r="B41">
        <v>68.05</v>
      </c>
      <c r="C41">
        <v>69.2</v>
      </c>
      <c r="D41" t="s">
        <v>37</v>
      </c>
      <c r="E41">
        <v>1.1499999999999999</v>
      </c>
      <c r="H41" t="s">
        <v>50</v>
      </c>
      <c r="N41" t="s">
        <v>52</v>
      </c>
      <c r="O41" t="s">
        <v>53</v>
      </c>
      <c r="P41" t="s">
        <v>39</v>
      </c>
      <c r="Q41" t="s">
        <v>84</v>
      </c>
      <c r="R41">
        <v>40</v>
      </c>
      <c r="S41" t="s">
        <v>54</v>
      </c>
      <c r="T41">
        <v>30</v>
      </c>
      <c r="U41" t="s">
        <v>68</v>
      </c>
      <c r="V41">
        <v>15</v>
      </c>
      <c r="AF41">
        <v>1</v>
      </c>
      <c r="AH41" t="s">
        <v>109</v>
      </c>
      <c r="AI41">
        <v>15</v>
      </c>
      <c r="AJ41" t="s">
        <v>76</v>
      </c>
      <c r="AK41" t="s">
        <v>105</v>
      </c>
      <c r="AL41" t="s">
        <v>40</v>
      </c>
    </row>
    <row r="42" spans="1:38" hidden="1">
      <c r="A42" t="s">
        <v>89</v>
      </c>
      <c r="B42">
        <v>69.2</v>
      </c>
      <c r="C42">
        <v>70</v>
      </c>
      <c r="D42" t="s">
        <v>37</v>
      </c>
      <c r="E42">
        <v>0.8</v>
      </c>
      <c r="H42" t="s">
        <v>107</v>
      </c>
      <c r="N42" t="s">
        <v>81</v>
      </c>
      <c r="O42" t="s">
        <v>53</v>
      </c>
      <c r="P42" t="s">
        <v>39</v>
      </c>
      <c r="Q42" t="s">
        <v>82</v>
      </c>
      <c r="R42">
        <v>55</v>
      </c>
      <c r="S42" t="s">
        <v>55</v>
      </c>
      <c r="T42">
        <v>15</v>
      </c>
      <c r="U42" t="s">
        <v>56</v>
      </c>
      <c r="V42">
        <v>5</v>
      </c>
      <c r="AF42">
        <v>4</v>
      </c>
      <c r="AH42" t="s">
        <v>110</v>
      </c>
      <c r="AI42">
        <v>15</v>
      </c>
      <c r="AJ42" t="s">
        <v>76</v>
      </c>
      <c r="AK42" t="s">
        <v>105</v>
      </c>
      <c r="AL42" t="s">
        <v>40</v>
      </c>
    </row>
    <row r="43" spans="1:38">
      <c r="A43" t="s">
        <v>89</v>
      </c>
      <c r="B43">
        <v>70</v>
      </c>
      <c r="C43">
        <v>74.3</v>
      </c>
      <c r="D43" t="s">
        <v>37</v>
      </c>
      <c r="E43">
        <v>4.3</v>
      </c>
      <c r="F43" s="6">
        <v>16</v>
      </c>
      <c r="G43" s="4" t="s">
        <v>346</v>
      </c>
      <c r="H43" t="s">
        <v>50</v>
      </c>
      <c r="N43" t="s">
        <v>52</v>
      </c>
      <c r="O43" t="s">
        <v>53</v>
      </c>
      <c r="P43" t="s">
        <v>39</v>
      </c>
      <c r="Q43" t="s">
        <v>84</v>
      </c>
      <c r="R43">
        <v>40</v>
      </c>
      <c r="S43" t="s">
        <v>54</v>
      </c>
      <c r="T43">
        <v>30</v>
      </c>
      <c r="U43" t="s">
        <v>68</v>
      </c>
      <c r="V43">
        <v>15</v>
      </c>
      <c r="AF43">
        <v>1</v>
      </c>
      <c r="AH43" t="s">
        <v>109</v>
      </c>
      <c r="AI43">
        <v>16</v>
      </c>
      <c r="AJ43" t="s">
        <v>76</v>
      </c>
      <c r="AK43" t="s">
        <v>105</v>
      </c>
      <c r="AL43" t="s">
        <v>40</v>
      </c>
    </row>
    <row r="44" spans="1:38" hidden="1">
      <c r="A44" t="s">
        <v>89</v>
      </c>
      <c r="B44">
        <v>74.3</v>
      </c>
      <c r="C44">
        <v>77</v>
      </c>
      <c r="D44" t="s">
        <v>37</v>
      </c>
      <c r="E44">
        <v>2.7</v>
      </c>
      <c r="H44" t="s">
        <v>92</v>
      </c>
      <c r="N44" t="s">
        <v>52</v>
      </c>
      <c r="O44" t="s">
        <v>53</v>
      </c>
      <c r="P44" t="s">
        <v>39</v>
      </c>
      <c r="Q44" t="s">
        <v>84</v>
      </c>
      <c r="R44">
        <v>40</v>
      </c>
      <c r="S44" t="s">
        <v>68</v>
      </c>
      <c r="T44">
        <v>30</v>
      </c>
      <c r="U44" t="s">
        <v>54</v>
      </c>
      <c r="V44">
        <v>5</v>
      </c>
      <c r="AF44">
        <v>1</v>
      </c>
      <c r="AH44" t="s">
        <v>111</v>
      </c>
      <c r="AI44">
        <v>17</v>
      </c>
      <c r="AJ44" t="s">
        <v>76</v>
      </c>
      <c r="AK44" t="s">
        <v>105</v>
      </c>
      <c r="AL44" t="s">
        <v>40</v>
      </c>
    </row>
    <row r="45" spans="1:38">
      <c r="A45" t="s">
        <v>89</v>
      </c>
      <c r="B45">
        <v>77</v>
      </c>
      <c r="C45">
        <v>79.900000000000006</v>
      </c>
      <c r="D45" t="s">
        <v>37</v>
      </c>
      <c r="E45">
        <v>2.9</v>
      </c>
      <c r="F45" s="6">
        <v>18</v>
      </c>
      <c r="G45" s="4" t="s">
        <v>347</v>
      </c>
      <c r="H45" t="s">
        <v>50</v>
      </c>
      <c r="N45" t="s">
        <v>52</v>
      </c>
      <c r="O45" t="s">
        <v>53</v>
      </c>
      <c r="P45" t="s">
        <v>39</v>
      </c>
      <c r="Q45" t="s">
        <v>84</v>
      </c>
      <c r="R45">
        <v>40</v>
      </c>
      <c r="S45" t="s">
        <v>54</v>
      </c>
      <c r="T45">
        <v>30</v>
      </c>
      <c r="U45" t="s">
        <v>68</v>
      </c>
      <c r="V45">
        <v>15</v>
      </c>
      <c r="AF45">
        <v>1</v>
      </c>
      <c r="AH45" t="s">
        <v>112</v>
      </c>
      <c r="AI45">
        <v>18</v>
      </c>
      <c r="AJ45" t="s">
        <v>76</v>
      </c>
      <c r="AK45" t="s">
        <v>105</v>
      </c>
      <c r="AL45" t="s">
        <v>40</v>
      </c>
    </row>
    <row r="46" spans="1:38" hidden="1">
      <c r="A46" t="s">
        <v>89</v>
      </c>
      <c r="B46">
        <v>79.900000000000006</v>
      </c>
      <c r="C46">
        <v>80.2</v>
      </c>
      <c r="D46" t="s">
        <v>37</v>
      </c>
      <c r="E46">
        <v>0.3</v>
      </c>
      <c r="H46" t="s">
        <v>65</v>
      </c>
      <c r="AH46" t="s">
        <v>90</v>
      </c>
      <c r="AI46">
        <v>18</v>
      </c>
      <c r="AJ46" t="s">
        <v>76</v>
      </c>
      <c r="AK46" t="s">
        <v>105</v>
      </c>
      <c r="AL46" t="s">
        <v>40</v>
      </c>
    </row>
    <row r="47" spans="1:38" hidden="1">
      <c r="A47" t="s">
        <v>89</v>
      </c>
      <c r="B47">
        <v>80.2</v>
      </c>
      <c r="C47">
        <v>81</v>
      </c>
      <c r="D47" t="s">
        <v>37</v>
      </c>
      <c r="E47">
        <v>0.8</v>
      </c>
      <c r="H47" t="s">
        <v>107</v>
      </c>
      <c r="N47" t="s">
        <v>81</v>
      </c>
      <c r="O47" t="s">
        <v>53</v>
      </c>
      <c r="P47" t="s">
        <v>39</v>
      </c>
      <c r="Q47" t="s">
        <v>82</v>
      </c>
      <c r="R47">
        <v>60</v>
      </c>
      <c r="S47" t="s">
        <v>55</v>
      </c>
      <c r="T47">
        <v>10</v>
      </c>
      <c r="U47" t="s">
        <v>56</v>
      </c>
      <c r="V47">
        <v>5</v>
      </c>
      <c r="AF47">
        <v>7</v>
      </c>
      <c r="AH47" t="s">
        <v>113</v>
      </c>
      <c r="AI47">
        <v>18</v>
      </c>
      <c r="AJ47" t="s">
        <v>76</v>
      </c>
      <c r="AK47" t="s">
        <v>105</v>
      </c>
      <c r="AL47" t="s">
        <v>40</v>
      </c>
    </row>
    <row r="48" spans="1:38" hidden="1">
      <c r="A48" t="s">
        <v>89</v>
      </c>
      <c r="B48">
        <v>81</v>
      </c>
      <c r="C48">
        <v>81.5</v>
      </c>
      <c r="D48" t="s">
        <v>37</v>
      </c>
      <c r="E48">
        <v>0.5</v>
      </c>
      <c r="H48" t="s">
        <v>50</v>
      </c>
      <c r="N48" t="s">
        <v>52</v>
      </c>
      <c r="O48" t="s">
        <v>53</v>
      </c>
      <c r="P48" t="s">
        <v>39</v>
      </c>
      <c r="Q48" t="s">
        <v>84</v>
      </c>
      <c r="R48">
        <v>40</v>
      </c>
      <c r="S48" t="s">
        <v>54</v>
      </c>
      <c r="T48">
        <v>30</v>
      </c>
      <c r="U48" t="s">
        <v>68</v>
      </c>
      <c r="V48">
        <v>15</v>
      </c>
      <c r="AF48">
        <v>1</v>
      </c>
      <c r="AH48" t="s">
        <v>109</v>
      </c>
      <c r="AI48">
        <v>19</v>
      </c>
      <c r="AJ48" t="s">
        <v>76</v>
      </c>
      <c r="AK48" t="s">
        <v>105</v>
      </c>
      <c r="AL48" t="s">
        <v>40</v>
      </c>
    </row>
    <row r="49" spans="1:38" hidden="1">
      <c r="A49" t="s">
        <v>114</v>
      </c>
      <c r="B49">
        <v>256.2</v>
      </c>
      <c r="C49">
        <v>261.89999999999998</v>
      </c>
      <c r="D49" t="s">
        <v>37</v>
      </c>
      <c r="E49">
        <v>5.7</v>
      </c>
      <c r="H49" t="s">
        <v>38</v>
      </c>
      <c r="I49" t="s">
        <v>51</v>
      </c>
      <c r="P49" t="s">
        <v>39</v>
      </c>
      <c r="S49" t="s">
        <v>55</v>
      </c>
      <c r="AH49" t="s">
        <v>115</v>
      </c>
      <c r="AL49" t="s">
        <v>40</v>
      </c>
    </row>
    <row r="50" spans="1:38" hidden="1">
      <c r="A50" t="s">
        <v>114</v>
      </c>
      <c r="B50">
        <v>261.89999999999998</v>
      </c>
      <c r="C50">
        <v>262.95</v>
      </c>
      <c r="D50" t="s">
        <v>37</v>
      </c>
      <c r="E50">
        <v>1.05</v>
      </c>
      <c r="H50" t="s">
        <v>116</v>
      </c>
      <c r="I50" t="s">
        <v>117</v>
      </c>
      <c r="P50" t="s">
        <v>39</v>
      </c>
      <c r="S50" t="s">
        <v>118</v>
      </c>
      <c r="U50" t="s">
        <v>54</v>
      </c>
      <c r="AL50" t="s">
        <v>40</v>
      </c>
    </row>
    <row r="51" spans="1:38" hidden="1">
      <c r="A51" t="s">
        <v>114</v>
      </c>
      <c r="B51">
        <v>262.95</v>
      </c>
      <c r="C51">
        <v>275</v>
      </c>
      <c r="D51" t="s">
        <v>37</v>
      </c>
      <c r="E51">
        <v>12.05</v>
      </c>
      <c r="H51" t="s">
        <v>38</v>
      </c>
      <c r="I51" t="s">
        <v>51</v>
      </c>
      <c r="P51" t="s">
        <v>39</v>
      </c>
      <c r="S51" t="s">
        <v>55</v>
      </c>
      <c r="AH51" t="s">
        <v>119</v>
      </c>
      <c r="AL51" t="s">
        <v>40</v>
      </c>
    </row>
    <row r="52" spans="1:38" hidden="1">
      <c r="A52" t="s">
        <v>120</v>
      </c>
      <c r="B52">
        <v>65.650000000000006</v>
      </c>
      <c r="C52">
        <v>80.5</v>
      </c>
      <c r="D52" t="s">
        <v>37</v>
      </c>
      <c r="E52">
        <v>14.85</v>
      </c>
      <c r="H52" t="s">
        <v>92</v>
      </c>
      <c r="I52" t="s">
        <v>51</v>
      </c>
      <c r="N52" t="s">
        <v>52</v>
      </c>
      <c r="O52" t="s">
        <v>53</v>
      </c>
      <c r="P52" t="s">
        <v>39</v>
      </c>
      <c r="Q52" t="s">
        <v>55</v>
      </c>
      <c r="R52">
        <v>45</v>
      </c>
      <c r="S52" t="s">
        <v>56</v>
      </c>
      <c r="T52">
        <v>25</v>
      </c>
      <c r="U52" t="s">
        <v>93</v>
      </c>
      <c r="V52">
        <v>15</v>
      </c>
      <c r="W52" t="s">
        <v>84</v>
      </c>
      <c r="X52" t="s">
        <v>121</v>
      </c>
      <c r="Y52">
        <v>3</v>
      </c>
      <c r="AF52">
        <v>2</v>
      </c>
      <c r="AH52" t="s">
        <v>122</v>
      </c>
      <c r="AI52">
        <v>15</v>
      </c>
      <c r="AJ52" t="s">
        <v>76</v>
      </c>
      <c r="AK52" t="s">
        <v>123</v>
      </c>
      <c r="AL52" t="s">
        <v>40</v>
      </c>
    </row>
    <row r="53" spans="1:38" hidden="1">
      <c r="A53" t="s">
        <v>120</v>
      </c>
      <c r="B53">
        <v>80.5</v>
      </c>
      <c r="C53">
        <v>81.5</v>
      </c>
      <c r="D53" t="s">
        <v>37</v>
      </c>
      <c r="E53">
        <v>1</v>
      </c>
      <c r="H53" t="s">
        <v>50</v>
      </c>
      <c r="I53" t="s">
        <v>51</v>
      </c>
      <c r="N53" t="s">
        <v>52</v>
      </c>
      <c r="O53" t="s">
        <v>53</v>
      </c>
      <c r="P53" t="s">
        <v>39</v>
      </c>
      <c r="Q53" t="s">
        <v>56</v>
      </c>
      <c r="R53">
        <v>55</v>
      </c>
      <c r="S53" t="s">
        <v>55</v>
      </c>
      <c r="T53">
        <v>25</v>
      </c>
      <c r="U53" t="s">
        <v>93</v>
      </c>
      <c r="V53">
        <v>10</v>
      </c>
      <c r="AF53">
        <v>1</v>
      </c>
      <c r="AH53" t="s">
        <v>124</v>
      </c>
      <c r="AI53">
        <v>18</v>
      </c>
      <c r="AJ53" t="s">
        <v>76</v>
      </c>
      <c r="AK53" t="s">
        <v>123</v>
      </c>
      <c r="AL53" t="s">
        <v>40</v>
      </c>
    </row>
    <row r="54" spans="1:38">
      <c r="A54" t="s">
        <v>120</v>
      </c>
      <c r="B54">
        <v>81.5</v>
      </c>
      <c r="C54">
        <v>84.4</v>
      </c>
      <c r="D54" t="s">
        <v>37</v>
      </c>
      <c r="E54">
        <v>2.9</v>
      </c>
      <c r="F54" s="6">
        <v>19</v>
      </c>
      <c r="G54" s="8" t="s">
        <v>348</v>
      </c>
      <c r="H54" t="s">
        <v>92</v>
      </c>
      <c r="I54" t="s">
        <v>51</v>
      </c>
      <c r="N54" t="s">
        <v>52</v>
      </c>
      <c r="O54" t="s">
        <v>53</v>
      </c>
      <c r="P54" t="s">
        <v>39</v>
      </c>
      <c r="Q54" t="s">
        <v>56</v>
      </c>
      <c r="R54">
        <v>40</v>
      </c>
      <c r="S54" t="s">
        <v>55</v>
      </c>
      <c r="T54">
        <v>30</v>
      </c>
      <c r="U54" t="s">
        <v>93</v>
      </c>
      <c r="V54">
        <v>15</v>
      </c>
      <c r="W54" t="s">
        <v>84</v>
      </c>
      <c r="X54" t="s">
        <v>121</v>
      </c>
      <c r="Y54">
        <v>2</v>
      </c>
      <c r="AF54">
        <v>2</v>
      </c>
      <c r="AH54" t="s">
        <v>125</v>
      </c>
      <c r="AI54">
        <v>19</v>
      </c>
      <c r="AJ54" t="s">
        <v>76</v>
      </c>
      <c r="AK54" t="s">
        <v>123</v>
      </c>
      <c r="AL54" t="s">
        <v>40</v>
      </c>
    </row>
    <row r="55" spans="1:38" hidden="1">
      <c r="A55" t="s">
        <v>120</v>
      </c>
      <c r="B55">
        <v>84.4</v>
      </c>
      <c r="C55">
        <v>94</v>
      </c>
      <c r="D55" t="s">
        <v>37</v>
      </c>
      <c r="E55">
        <v>9.6</v>
      </c>
      <c r="H55" t="s">
        <v>50</v>
      </c>
      <c r="I55" t="s">
        <v>51</v>
      </c>
      <c r="N55" t="s">
        <v>52</v>
      </c>
      <c r="O55" t="s">
        <v>53</v>
      </c>
      <c r="P55" t="s">
        <v>39</v>
      </c>
      <c r="Q55" t="s">
        <v>56</v>
      </c>
      <c r="R55">
        <v>60</v>
      </c>
      <c r="S55" t="s">
        <v>55</v>
      </c>
      <c r="T55">
        <v>25</v>
      </c>
      <c r="U55" t="s">
        <v>93</v>
      </c>
      <c r="V55">
        <v>10</v>
      </c>
      <c r="AF55">
        <v>1</v>
      </c>
      <c r="AH55" t="s">
        <v>126</v>
      </c>
      <c r="AI55">
        <v>20</v>
      </c>
      <c r="AJ55" t="s">
        <v>76</v>
      </c>
      <c r="AK55" t="s">
        <v>123</v>
      </c>
      <c r="AL55" t="s">
        <v>40</v>
      </c>
    </row>
    <row r="56" spans="1:38">
      <c r="A56" t="s">
        <v>120</v>
      </c>
      <c r="B56">
        <v>108.1</v>
      </c>
      <c r="C56">
        <v>126.75</v>
      </c>
      <c r="D56" t="s">
        <v>37</v>
      </c>
      <c r="E56">
        <v>18.649999999999999</v>
      </c>
      <c r="F56" s="6">
        <v>26</v>
      </c>
      <c r="G56" s="8" t="s">
        <v>349</v>
      </c>
      <c r="H56" t="s">
        <v>127</v>
      </c>
      <c r="I56" t="s">
        <v>51</v>
      </c>
      <c r="K56" t="s">
        <v>92</v>
      </c>
      <c r="N56" t="s">
        <v>52</v>
      </c>
      <c r="O56" t="s">
        <v>53</v>
      </c>
      <c r="P56" t="s">
        <v>39</v>
      </c>
      <c r="Q56" t="s">
        <v>56</v>
      </c>
      <c r="R56">
        <v>50</v>
      </c>
      <c r="S56" t="s">
        <v>55</v>
      </c>
      <c r="T56">
        <v>30</v>
      </c>
      <c r="U56" t="s">
        <v>93</v>
      </c>
      <c r="V56">
        <v>10</v>
      </c>
      <c r="W56" t="s">
        <v>84</v>
      </c>
      <c r="X56" t="s">
        <v>121</v>
      </c>
      <c r="Y56">
        <v>1</v>
      </c>
      <c r="AF56">
        <v>2</v>
      </c>
      <c r="AH56" t="s">
        <v>128</v>
      </c>
      <c r="AI56">
        <v>30</v>
      </c>
      <c r="AJ56" t="s">
        <v>76</v>
      </c>
      <c r="AK56" t="s">
        <v>123</v>
      </c>
      <c r="AL56" t="s">
        <v>40</v>
      </c>
    </row>
    <row r="57" spans="1:38" hidden="1">
      <c r="A57" t="s">
        <v>120</v>
      </c>
      <c r="B57">
        <v>126.75</v>
      </c>
      <c r="C57">
        <v>126.85</v>
      </c>
      <c r="D57" t="s">
        <v>37</v>
      </c>
      <c r="E57">
        <v>0.1</v>
      </c>
      <c r="H57" t="s">
        <v>129</v>
      </c>
      <c r="I57" t="s">
        <v>51</v>
      </c>
      <c r="N57" t="s">
        <v>130</v>
      </c>
      <c r="O57" t="s">
        <v>53</v>
      </c>
      <c r="P57" t="s">
        <v>39</v>
      </c>
      <c r="Q57" t="s">
        <v>131</v>
      </c>
      <c r="R57">
        <v>90</v>
      </c>
      <c r="S57" t="s">
        <v>56</v>
      </c>
      <c r="T57">
        <v>5</v>
      </c>
      <c r="AF57">
        <v>90</v>
      </c>
      <c r="AH57" t="s">
        <v>132</v>
      </c>
      <c r="AI57">
        <v>31</v>
      </c>
      <c r="AJ57" t="s">
        <v>76</v>
      </c>
      <c r="AK57" s="1">
        <v>44291</v>
      </c>
      <c r="AL57" t="s">
        <v>40</v>
      </c>
    </row>
    <row r="58" spans="1:38" hidden="1">
      <c r="A58" t="s">
        <v>120</v>
      </c>
      <c r="B58">
        <v>126.85</v>
      </c>
      <c r="C58">
        <v>137.6</v>
      </c>
      <c r="D58" t="s">
        <v>37</v>
      </c>
      <c r="E58">
        <v>10.75</v>
      </c>
      <c r="H58" t="s">
        <v>38</v>
      </c>
      <c r="I58" t="s">
        <v>51</v>
      </c>
      <c r="N58" t="s">
        <v>52</v>
      </c>
      <c r="O58" t="s">
        <v>53</v>
      </c>
      <c r="P58" t="s">
        <v>39</v>
      </c>
      <c r="Q58" t="s">
        <v>56</v>
      </c>
      <c r="R58">
        <v>65</v>
      </c>
      <c r="S58" t="s">
        <v>55</v>
      </c>
      <c r="T58">
        <v>25</v>
      </c>
      <c r="AF58">
        <v>2</v>
      </c>
      <c r="AH58" t="s">
        <v>133</v>
      </c>
      <c r="AI58">
        <v>33</v>
      </c>
      <c r="AJ58" t="s">
        <v>76</v>
      </c>
      <c r="AK58" s="1">
        <v>44291</v>
      </c>
      <c r="AL58" t="s">
        <v>40</v>
      </c>
    </row>
    <row r="59" spans="1:38" hidden="1">
      <c r="A59" t="s">
        <v>134</v>
      </c>
      <c r="B59">
        <v>31.5</v>
      </c>
      <c r="C59">
        <v>34.6</v>
      </c>
      <c r="D59" t="s">
        <v>37</v>
      </c>
      <c r="E59">
        <v>3.1</v>
      </c>
      <c r="H59" t="s">
        <v>135</v>
      </c>
      <c r="I59" t="s">
        <v>97</v>
      </c>
      <c r="J59">
        <v>2</v>
      </c>
      <c r="N59" t="s">
        <v>81</v>
      </c>
      <c r="O59" t="s">
        <v>53</v>
      </c>
      <c r="P59" t="s">
        <v>39</v>
      </c>
      <c r="Q59" t="s">
        <v>55</v>
      </c>
      <c r="R59">
        <v>60</v>
      </c>
      <c r="S59" t="s">
        <v>54</v>
      </c>
      <c r="T59">
        <v>30</v>
      </c>
      <c r="W59" t="s">
        <v>84</v>
      </c>
      <c r="X59" t="s">
        <v>57</v>
      </c>
      <c r="Y59">
        <v>2</v>
      </c>
      <c r="AH59" t="s">
        <v>136</v>
      </c>
      <c r="AI59">
        <v>7</v>
      </c>
      <c r="AJ59" t="s">
        <v>59</v>
      </c>
      <c r="AK59" s="1">
        <v>44235</v>
      </c>
      <c r="AL59" t="s">
        <v>40</v>
      </c>
    </row>
    <row r="60" spans="1:38" hidden="1">
      <c r="A60" t="s">
        <v>134</v>
      </c>
      <c r="B60">
        <v>34.6</v>
      </c>
      <c r="C60">
        <v>40.200000000000003</v>
      </c>
      <c r="D60" t="s">
        <v>37</v>
      </c>
      <c r="E60">
        <v>5.6</v>
      </c>
      <c r="H60" t="s">
        <v>50</v>
      </c>
      <c r="I60" t="s">
        <v>69</v>
      </c>
      <c r="J60">
        <v>2</v>
      </c>
      <c r="N60" t="s">
        <v>81</v>
      </c>
      <c r="O60" t="s">
        <v>53</v>
      </c>
      <c r="P60" t="s">
        <v>39</v>
      </c>
      <c r="Q60" t="s">
        <v>54</v>
      </c>
      <c r="R60">
        <v>70</v>
      </c>
      <c r="S60" t="s">
        <v>55</v>
      </c>
      <c r="T60">
        <v>20</v>
      </c>
      <c r="U60" t="s">
        <v>56</v>
      </c>
      <c r="V60">
        <v>5</v>
      </c>
      <c r="W60" t="s">
        <v>56</v>
      </c>
      <c r="X60" t="s">
        <v>57</v>
      </c>
      <c r="Y60">
        <v>2</v>
      </c>
      <c r="AH60" t="s">
        <v>137</v>
      </c>
      <c r="AI60">
        <v>8</v>
      </c>
      <c r="AJ60" t="s">
        <v>59</v>
      </c>
      <c r="AK60" s="1">
        <v>44235</v>
      </c>
      <c r="AL60" t="s">
        <v>40</v>
      </c>
    </row>
    <row r="61" spans="1:38" hidden="1">
      <c r="A61" t="s">
        <v>134</v>
      </c>
      <c r="B61">
        <v>40.200000000000003</v>
      </c>
      <c r="C61">
        <v>40.299999999999997</v>
      </c>
      <c r="D61" t="s">
        <v>37</v>
      </c>
      <c r="E61">
        <v>0.1</v>
      </c>
      <c r="H61" t="s">
        <v>67</v>
      </c>
      <c r="I61" t="s">
        <v>61</v>
      </c>
      <c r="J61">
        <v>3</v>
      </c>
      <c r="K61" t="s">
        <v>50</v>
      </c>
      <c r="L61" t="s">
        <v>138</v>
      </c>
      <c r="M61">
        <v>3</v>
      </c>
      <c r="N61" t="s">
        <v>139</v>
      </c>
      <c r="O61" t="s">
        <v>53</v>
      </c>
      <c r="P61" t="s">
        <v>39</v>
      </c>
      <c r="Q61" t="s">
        <v>55</v>
      </c>
      <c r="R61">
        <v>70</v>
      </c>
      <c r="S61" t="s">
        <v>54</v>
      </c>
      <c r="T61">
        <v>10</v>
      </c>
      <c r="AH61" t="s">
        <v>140</v>
      </c>
      <c r="AI61">
        <v>8</v>
      </c>
      <c r="AJ61" t="s">
        <v>59</v>
      </c>
      <c r="AK61" s="1">
        <v>44235</v>
      </c>
      <c r="AL61" t="s">
        <v>40</v>
      </c>
    </row>
    <row r="62" spans="1:38" hidden="1">
      <c r="A62" t="s">
        <v>134</v>
      </c>
      <c r="B62">
        <v>40.299999999999997</v>
      </c>
      <c r="C62">
        <v>50.7</v>
      </c>
      <c r="D62" t="s">
        <v>37</v>
      </c>
      <c r="E62">
        <v>10.4</v>
      </c>
      <c r="H62" t="s">
        <v>50</v>
      </c>
      <c r="I62" t="s">
        <v>51</v>
      </c>
      <c r="J62">
        <v>2</v>
      </c>
      <c r="N62" t="s">
        <v>52</v>
      </c>
      <c r="O62" t="s">
        <v>53</v>
      </c>
      <c r="P62" t="s">
        <v>39</v>
      </c>
      <c r="Q62" t="s">
        <v>54</v>
      </c>
      <c r="R62">
        <v>70</v>
      </c>
      <c r="S62" t="s">
        <v>55</v>
      </c>
      <c r="T62">
        <v>20</v>
      </c>
      <c r="U62" t="s">
        <v>56</v>
      </c>
      <c r="V62">
        <v>5</v>
      </c>
      <c r="W62" t="s">
        <v>56</v>
      </c>
      <c r="X62" t="s">
        <v>57</v>
      </c>
      <c r="Y62">
        <v>2</v>
      </c>
      <c r="AH62" t="s">
        <v>141</v>
      </c>
      <c r="AI62">
        <v>9</v>
      </c>
      <c r="AJ62" t="s">
        <v>59</v>
      </c>
      <c r="AK62" s="1">
        <v>44235</v>
      </c>
      <c r="AL62" t="s">
        <v>40</v>
      </c>
    </row>
    <row r="63" spans="1:38" hidden="1">
      <c r="A63" t="s">
        <v>134</v>
      </c>
      <c r="B63">
        <v>50.7</v>
      </c>
      <c r="C63">
        <v>51.4</v>
      </c>
      <c r="D63" t="s">
        <v>37</v>
      </c>
      <c r="E63">
        <v>0.7</v>
      </c>
      <c r="H63" t="s">
        <v>67</v>
      </c>
      <c r="I63" t="s">
        <v>61</v>
      </c>
      <c r="J63">
        <v>3</v>
      </c>
      <c r="K63" t="s">
        <v>50</v>
      </c>
      <c r="L63" t="s">
        <v>51</v>
      </c>
      <c r="M63">
        <v>2</v>
      </c>
      <c r="N63" t="s">
        <v>139</v>
      </c>
      <c r="O63" t="s">
        <v>53</v>
      </c>
      <c r="P63" t="s">
        <v>39</v>
      </c>
      <c r="Q63" t="s">
        <v>54</v>
      </c>
      <c r="R63">
        <v>50</v>
      </c>
      <c r="S63" t="s">
        <v>55</v>
      </c>
      <c r="T63">
        <v>30</v>
      </c>
      <c r="U63" t="s">
        <v>63</v>
      </c>
      <c r="V63">
        <v>5</v>
      </c>
      <c r="AH63" t="s">
        <v>142</v>
      </c>
      <c r="AI63">
        <v>13</v>
      </c>
      <c r="AJ63" t="s">
        <v>59</v>
      </c>
      <c r="AK63" s="1">
        <v>44235</v>
      </c>
      <c r="AL63" t="s">
        <v>40</v>
      </c>
    </row>
    <row r="64" spans="1:38">
      <c r="A64" t="s">
        <v>134</v>
      </c>
      <c r="B64">
        <v>93.1</v>
      </c>
      <c r="C64">
        <v>116.2</v>
      </c>
      <c r="D64" t="s">
        <v>37</v>
      </c>
      <c r="E64">
        <v>23.1</v>
      </c>
      <c r="F64" s="6">
        <v>26</v>
      </c>
      <c r="G64" s="8" t="s">
        <v>350</v>
      </c>
      <c r="H64" t="s">
        <v>71</v>
      </c>
      <c r="I64" t="s">
        <v>51</v>
      </c>
      <c r="J64">
        <v>3</v>
      </c>
      <c r="N64" t="s">
        <v>52</v>
      </c>
      <c r="O64" t="s">
        <v>53</v>
      </c>
      <c r="P64" t="s">
        <v>39</v>
      </c>
      <c r="Q64" t="s">
        <v>68</v>
      </c>
      <c r="R64">
        <v>65</v>
      </c>
      <c r="S64" t="s">
        <v>55</v>
      </c>
      <c r="T64">
        <v>20</v>
      </c>
      <c r="U64" t="s">
        <v>56</v>
      </c>
      <c r="V64">
        <v>10</v>
      </c>
      <c r="W64" t="s">
        <v>68</v>
      </c>
      <c r="X64" t="s">
        <v>69</v>
      </c>
      <c r="Y64">
        <v>3</v>
      </c>
      <c r="AH64" t="s">
        <v>143</v>
      </c>
      <c r="AI64">
        <v>26</v>
      </c>
      <c r="AJ64" t="s">
        <v>59</v>
      </c>
      <c r="AK64" s="1">
        <v>44238</v>
      </c>
      <c r="AL64" t="s">
        <v>40</v>
      </c>
    </row>
    <row r="65" spans="1:38" hidden="1">
      <c r="A65" t="s">
        <v>134</v>
      </c>
      <c r="B65">
        <v>130.5</v>
      </c>
      <c r="C65">
        <v>133.6</v>
      </c>
      <c r="D65" t="s">
        <v>37</v>
      </c>
      <c r="E65">
        <v>3.1</v>
      </c>
      <c r="H65" t="s">
        <v>71</v>
      </c>
      <c r="I65" t="s">
        <v>51</v>
      </c>
      <c r="J65">
        <v>3</v>
      </c>
      <c r="N65" t="s">
        <v>52</v>
      </c>
      <c r="O65" t="s">
        <v>53</v>
      </c>
      <c r="P65" t="s">
        <v>39</v>
      </c>
      <c r="Q65" t="s">
        <v>68</v>
      </c>
      <c r="R65">
        <v>65</v>
      </c>
      <c r="S65" t="s">
        <v>55</v>
      </c>
      <c r="T65">
        <v>20</v>
      </c>
      <c r="U65" t="s">
        <v>56</v>
      </c>
      <c r="V65">
        <v>10</v>
      </c>
      <c r="W65" t="s">
        <v>68</v>
      </c>
      <c r="X65" t="s">
        <v>69</v>
      </c>
      <c r="Y65">
        <v>3</v>
      </c>
      <c r="AH65" t="s">
        <v>144</v>
      </c>
      <c r="AI65">
        <v>38</v>
      </c>
      <c r="AJ65" t="s">
        <v>59</v>
      </c>
      <c r="AK65" s="1">
        <v>44238</v>
      </c>
      <c r="AL65" t="s">
        <v>40</v>
      </c>
    </row>
    <row r="66" spans="1:38" hidden="1">
      <c r="A66" t="s">
        <v>134</v>
      </c>
      <c r="B66">
        <v>133.6</v>
      </c>
      <c r="C66">
        <v>144.30000000000001</v>
      </c>
      <c r="D66" t="s">
        <v>37</v>
      </c>
      <c r="E66">
        <v>10.7</v>
      </c>
      <c r="H66" t="s">
        <v>145</v>
      </c>
      <c r="I66" t="s">
        <v>51</v>
      </c>
      <c r="J66">
        <v>3</v>
      </c>
      <c r="N66" t="s">
        <v>52</v>
      </c>
      <c r="O66" t="s">
        <v>53</v>
      </c>
      <c r="P66" t="s">
        <v>39</v>
      </c>
      <c r="Q66" t="s">
        <v>68</v>
      </c>
      <c r="R66">
        <v>65</v>
      </c>
      <c r="S66" t="s">
        <v>146</v>
      </c>
      <c r="T66">
        <v>20</v>
      </c>
      <c r="U66" t="s">
        <v>55</v>
      </c>
      <c r="V66">
        <v>10</v>
      </c>
      <c r="W66" t="s">
        <v>68</v>
      </c>
      <c r="X66" t="s">
        <v>69</v>
      </c>
      <c r="Y66">
        <v>3</v>
      </c>
      <c r="AH66" t="s">
        <v>147</v>
      </c>
      <c r="AI66">
        <v>39</v>
      </c>
      <c r="AJ66" t="s">
        <v>59</v>
      </c>
      <c r="AK66" s="1">
        <v>44238</v>
      </c>
      <c r="AL66" t="s">
        <v>40</v>
      </c>
    </row>
    <row r="67" spans="1:38" hidden="1">
      <c r="A67" t="s">
        <v>134</v>
      </c>
      <c r="B67">
        <v>144.30000000000001</v>
      </c>
      <c r="C67">
        <v>144.69999999999999</v>
      </c>
      <c r="D67" t="s">
        <v>37</v>
      </c>
      <c r="E67">
        <v>0.4</v>
      </c>
      <c r="H67" t="s">
        <v>148</v>
      </c>
      <c r="I67" t="s">
        <v>79</v>
      </c>
      <c r="J67">
        <v>3</v>
      </c>
      <c r="N67" t="s">
        <v>81</v>
      </c>
      <c r="O67" t="s">
        <v>53</v>
      </c>
      <c r="P67" t="s">
        <v>39</v>
      </c>
      <c r="Q67" t="s">
        <v>93</v>
      </c>
      <c r="R67">
        <v>60</v>
      </c>
      <c r="S67" t="s">
        <v>55</v>
      </c>
      <c r="T67">
        <v>20</v>
      </c>
      <c r="W67" t="s">
        <v>93</v>
      </c>
      <c r="X67" t="s">
        <v>69</v>
      </c>
      <c r="Y67">
        <v>2</v>
      </c>
      <c r="AF67">
        <v>2</v>
      </c>
      <c r="AH67" t="s">
        <v>149</v>
      </c>
      <c r="AI67">
        <v>41</v>
      </c>
      <c r="AJ67" t="s">
        <v>59</v>
      </c>
      <c r="AK67" s="1">
        <v>44238</v>
      </c>
      <c r="AL67" t="s">
        <v>40</v>
      </c>
    </row>
    <row r="68" spans="1:38" hidden="1">
      <c r="A68" t="s">
        <v>134</v>
      </c>
      <c r="B68">
        <v>144.69999999999999</v>
      </c>
      <c r="C68">
        <v>149.6</v>
      </c>
      <c r="D68" t="s">
        <v>37</v>
      </c>
      <c r="E68">
        <v>4.9000000000000004</v>
      </c>
      <c r="H68" t="s">
        <v>145</v>
      </c>
      <c r="I68" t="s">
        <v>51</v>
      </c>
      <c r="J68">
        <v>3</v>
      </c>
      <c r="N68" t="s">
        <v>52</v>
      </c>
      <c r="O68" t="s">
        <v>53</v>
      </c>
      <c r="P68" t="s">
        <v>39</v>
      </c>
      <c r="Q68" t="s">
        <v>68</v>
      </c>
      <c r="R68">
        <v>65</v>
      </c>
      <c r="S68" t="s">
        <v>146</v>
      </c>
      <c r="T68">
        <v>20</v>
      </c>
      <c r="U68" t="s">
        <v>55</v>
      </c>
      <c r="V68">
        <v>10</v>
      </c>
      <c r="W68" t="s">
        <v>68</v>
      </c>
      <c r="X68" t="s">
        <v>69</v>
      </c>
      <c r="Y68">
        <v>3</v>
      </c>
      <c r="AH68" t="s">
        <v>147</v>
      </c>
      <c r="AI68">
        <v>42</v>
      </c>
      <c r="AJ68" t="s">
        <v>59</v>
      </c>
      <c r="AK68" s="1">
        <v>44238</v>
      </c>
      <c r="AL68" t="s">
        <v>40</v>
      </c>
    </row>
    <row r="69" spans="1:38">
      <c r="A69" t="s">
        <v>134</v>
      </c>
      <c r="B69">
        <v>149.6</v>
      </c>
      <c r="C69">
        <v>158.6</v>
      </c>
      <c r="D69" t="s">
        <v>37</v>
      </c>
      <c r="E69">
        <v>9</v>
      </c>
      <c r="F69" s="6">
        <v>44</v>
      </c>
      <c r="G69" s="8" t="s">
        <v>351</v>
      </c>
      <c r="H69" t="s">
        <v>71</v>
      </c>
      <c r="I69" t="s">
        <v>51</v>
      </c>
      <c r="J69">
        <v>3</v>
      </c>
      <c r="N69" t="s">
        <v>52</v>
      </c>
      <c r="O69" t="s">
        <v>53</v>
      </c>
      <c r="P69" t="s">
        <v>39</v>
      </c>
      <c r="Q69" t="s">
        <v>68</v>
      </c>
      <c r="R69">
        <v>65</v>
      </c>
      <c r="S69" t="s">
        <v>55</v>
      </c>
      <c r="T69">
        <v>20</v>
      </c>
      <c r="U69" t="s">
        <v>56</v>
      </c>
      <c r="V69">
        <v>10</v>
      </c>
      <c r="W69" t="s">
        <v>68</v>
      </c>
      <c r="X69" t="s">
        <v>69</v>
      </c>
      <c r="Y69">
        <v>3</v>
      </c>
      <c r="AH69" t="s">
        <v>144</v>
      </c>
      <c r="AI69">
        <v>44</v>
      </c>
      <c r="AJ69" t="s">
        <v>59</v>
      </c>
      <c r="AK69" s="1">
        <v>44238</v>
      </c>
      <c r="AL69" t="s">
        <v>40</v>
      </c>
    </row>
    <row r="70" spans="1:38" hidden="1">
      <c r="A70" t="s">
        <v>134</v>
      </c>
      <c r="B70">
        <v>158.6</v>
      </c>
      <c r="C70">
        <v>158.69999999999999</v>
      </c>
      <c r="D70" t="s">
        <v>37</v>
      </c>
      <c r="E70">
        <v>0.1</v>
      </c>
      <c r="H70" t="s">
        <v>67</v>
      </c>
      <c r="I70" t="s">
        <v>61</v>
      </c>
      <c r="J70">
        <v>4</v>
      </c>
      <c r="K70" t="s">
        <v>71</v>
      </c>
      <c r="L70" t="s">
        <v>51</v>
      </c>
      <c r="M70">
        <v>3</v>
      </c>
      <c r="N70" t="s">
        <v>139</v>
      </c>
      <c r="O70" t="s">
        <v>53</v>
      </c>
      <c r="P70" t="s">
        <v>39</v>
      </c>
      <c r="Q70" t="s">
        <v>63</v>
      </c>
      <c r="R70">
        <v>75</v>
      </c>
      <c r="S70" t="s">
        <v>68</v>
      </c>
      <c r="T70">
        <v>20</v>
      </c>
      <c r="AF70">
        <v>1</v>
      </c>
      <c r="AH70" t="s">
        <v>150</v>
      </c>
      <c r="AI70">
        <v>46</v>
      </c>
      <c r="AJ70" t="s">
        <v>59</v>
      </c>
      <c r="AK70" s="1">
        <v>44238</v>
      </c>
      <c r="AL70" t="s">
        <v>40</v>
      </c>
    </row>
    <row r="71" spans="1:38" hidden="1">
      <c r="A71" t="s">
        <v>134</v>
      </c>
      <c r="B71">
        <v>158.69999999999999</v>
      </c>
      <c r="C71">
        <v>165.6</v>
      </c>
      <c r="D71" t="s">
        <v>37</v>
      </c>
      <c r="E71">
        <v>6.9</v>
      </c>
      <c r="H71" t="s">
        <v>145</v>
      </c>
      <c r="I71" t="s">
        <v>51</v>
      </c>
      <c r="J71">
        <v>3</v>
      </c>
      <c r="N71" t="s">
        <v>52</v>
      </c>
      <c r="O71" t="s">
        <v>53</v>
      </c>
      <c r="P71" t="s">
        <v>39</v>
      </c>
      <c r="Q71" t="s">
        <v>68</v>
      </c>
      <c r="R71">
        <v>65</v>
      </c>
      <c r="S71" t="s">
        <v>146</v>
      </c>
      <c r="T71">
        <v>20</v>
      </c>
      <c r="U71" t="s">
        <v>55</v>
      </c>
      <c r="V71">
        <v>10</v>
      </c>
      <c r="W71" t="s">
        <v>68</v>
      </c>
      <c r="X71" t="s">
        <v>69</v>
      </c>
      <c r="Y71">
        <v>3</v>
      </c>
      <c r="AH71" t="s">
        <v>151</v>
      </c>
      <c r="AI71">
        <v>47</v>
      </c>
      <c r="AJ71" t="s">
        <v>59</v>
      </c>
      <c r="AK71" s="1">
        <v>44238</v>
      </c>
      <c r="AL71" t="s">
        <v>40</v>
      </c>
    </row>
    <row r="72" spans="1:38" hidden="1">
      <c r="A72" t="s">
        <v>134</v>
      </c>
      <c r="B72">
        <v>165.6</v>
      </c>
      <c r="C72">
        <v>166.7</v>
      </c>
      <c r="D72" t="s">
        <v>37</v>
      </c>
      <c r="E72">
        <v>1.1000000000000001</v>
      </c>
      <c r="H72" t="s">
        <v>152</v>
      </c>
      <c r="I72" t="s">
        <v>61</v>
      </c>
      <c r="J72">
        <v>2</v>
      </c>
      <c r="N72" t="s">
        <v>139</v>
      </c>
      <c r="O72" t="s">
        <v>53</v>
      </c>
      <c r="P72" t="s">
        <v>39</v>
      </c>
      <c r="Q72" t="s">
        <v>118</v>
      </c>
      <c r="R72">
        <v>40</v>
      </c>
      <c r="S72" t="s">
        <v>82</v>
      </c>
      <c r="T72">
        <v>30</v>
      </c>
      <c r="U72" t="s">
        <v>63</v>
      </c>
      <c r="V72">
        <v>10</v>
      </c>
      <c r="W72" t="s">
        <v>93</v>
      </c>
      <c r="X72" t="s">
        <v>69</v>
      </c>
      <c r="Y72">
        <v>2</v>
      </c>
      <c r="AF72">
        <v>1</v>
      </c>
      <c r="AH72" t="s">
        <v>153</v>
      </c>
      <c r="AI72">
        <v>48</v>
      </c>
      <c r="AJ72" t="s">
        <v>59</v>
      </c>
      <c r="AK72" s="1">
        <v>44238</v>
      </c>
      <c r="AL72" t="s">
        <v>40</v>
      </c>
    </row>
    <row r="73" spans="1:38" hidden="1">
      <c r="A73" t="s">
        <v>134</v>
      </c>
      <c r="B73">
        <v>166.7</v>
      </c>
      <c r="C73">
        <v>167.3</v>
      </c>
      <c r="D73" t="s">
        <v>37</v>
      </c>
      <c r="E73">
        <v>0.6</v>
      </c>
      <c r="H73" t="s">
        <v>71</v>
      </c>
      <c r="I73" t="s">
        <v>51</v>
      </c>
      <c r="J73">
        <v>3</v>
      </c>
      <c r="N73" t="s">
        <v>52</v>
      </c>
      <c r="O73" t="s">
        <v>53</v>
      </c>
      <c r="P73" t="s">
        <v>39</v>
      </c>
      <c r="Q73" t="s">
        <v>68</v>
      </c>
      <c r="R73">
        <v>65</v>
      </c>
      <c r="S73" t="s">
        <v>55</v>
      </c>
      <c r="T73">
        <v>20</v>
      </c>
      <c r="U73" t="s">
        <v>56</v>
      </c>
      <c r="V73">
        <v>10</v>
      </c>
      <c r="W73" t="s">
        <v>68</v>
      </c>
      <c r="X73" t="s">
        <v>69</v>
      </c>
      <c r="Y73">
        <v>3</v>
      </c>
      <c r="AH73" t="s">
        <v>144</v>
      </c>
      <c r="AI73">
        <v>49</v>
      </c>
      <c r="AJ73" t="s">
        <v>59</v>
      </c>
      <c r="AK73" s="1">
        <v>44238</v>
      </c>
      <c r="AL73" t="s">
        <v>40</v>
      </c>
    </row>
    <row r="74" spans="1:38" hidden="1">
      <c r="A74" t="s">
        <v>134</v>
      </c>
      <c r="B74">
        <v>167.3</v>
      </c>
      <c r="C74">
        <v>174.6</v>
      </c>
      <c r="D74" t="s">
        <v>37</v>
      </c>
      <c r="E74">
        <v>7.3</v>
      </c>
      <c r="H74" t="s">
        <v>152</v>
      </c>
      <c r="I74" t="s">
        <v>61</v>
      </c>
      <c r="J74">
        <v>2</v>
      </c>
      <c r="N74" t="s">
        <v>139</v>
      </c>
      <c r="O74" t="s">
        <v>53</v>
      </c>
      <c r="P74" t="s">
        <v>39</v>
      </c>
      <c r="Q74" t="s">
        <v>118</v>
      </c>
      <c r="R74">
        <v>40</v>
      </c>
      <c r="S74" t="s">
        <v>82</v>
      </c>
      <c r="T74">
        <v>30</v>
      </c>
      <c r="U74" t="s">
        <v>56</v>
      </c>
      <c r="V74">
        <v>10</v>
      </c>
      <c r="W74" t="s">
        <v>93</v>
      </c>
      <c r="X74" t="s">
        <v>69</v>
      </c>
      <c r="Y74">
        <v>2</v>
      </c>
      <c r="AF74">
        <v>1</v>
      </c>
      <c r="AH74" t="s">
        <v>154</v>
      </c>
      <c r="AI74">
        <v>49</v>
      </c>
      <c r="AJ74" t="s">
        <v>59</v>
      </c>
      <c r="AK74" s="1">
        <v>44238</v>
      </c>
      <c r="AL74" t="s">
        <v>40</v>
      </c>
    </row>
    <row r="75" spans="1:38">
      <c r="A75" t="s">
        <v>134</v>
      </c>
      <c r="B75">
        <v>174.6</v>
      </c>
      <c r="C75">
        <v>179.6</v>
      </c>
      <c r="D75" t="s">
        <v>37</v>
      </c>
      <c r="E75">
        <v>5</v>
      </c>
      <c r="F75" s="6">
        <v>52</v>
      </c>
      <c r="G75" s="8" t="s">
        <v>352</v>
      </c>
      <c r="H75" t="s">
        <v>71</v>
      </c>
      <c r="I75" t="s">
        <v>51</v>
      </c>
      <c r="J75">
        <v>3</v>
      </c>
      <c r="N75" t="s">
        <v>52</v>
      </c>
      <c r="O75" t="s">
        <v>53</v>
      </c>
      <c r="P75" t="s">
        <v>39</v>
      </c>
      <c r="Q75" t="s">
        <v>68</v>
      </c>
      <c r="R75">
        <v>65</v>
      </c>
      <c r="S75" t="s">
        <v>55</v>
      </c>
      <c r="T75">
        <v>20</v>
      </c>
      <c r="U75" t="s">
        <v>56</v>
      </c>
      <c r="V75">
        <v>10</v>
      </c>
      <c r="W75" t="s">
        <v>68</v>
      </c>
      <c r="X75" t="s">
        <v>69</v>
      </c>
      <c r="Y75">
        <v>3</v>
      </c>
      <c r="AH75" t="s">
        <v>144</v>
      </c>
      <c r="AI75">
        <v>51</v>
      </c>
      <c r="AJ75" t="s">
        <v>59</v>
      </c>
      <c r="AK75" s="1">
        <v>44238</v>
      </c>
      <c r="AL75" t="s">
        <v>40</v>
      </c>
    </row>
    <row r="76" spans="1:38" hidden="1">
      <c r="A76" t="s">
        <v>155</v>
      </c>
      <c r="B76">
        <v>166.9</v>
      </c>
      <c r="C76">
        <v>175</v>
      </c>
      <c r="D76" t="s">
        <v>37</v>
      </c>
      <c r="E76">
        <v>8.1</v>
      </c>
      <c r="H76" t="s">
        <v>38</v>
      </c>
      <c r="I76" t="s">
        <v>51</v>
      </c>
      <c r="P76" t="s">
        <v>39</v>
      </c>
      <c r="Q76" t="s">
        <v>54</v>
      </c>
      <c r="S76" t="s">
        <v>55</v>
      </c>
      <c r="AL76" t="s">
        <v>40</v>
      </c>
    </row>
    <row r="77" spans="1:38" hidden="1">
      <c r="A77" t="s">
        <v>155</v>
      </c>
      <c r="B77">
        <v>175</v>
      </c>
      <c r="C77">
        <v>176.4</v>
      </c>
      <c r="D77" t="s">
        <v>37</v>
      </c>
      <c r="E77">
        <v>1.4</v>
      </c>
      <c r="H77" t="s">
        <v>41</v>
      </c>
      <c r="I77" t="s">
        <v>156</v>
      </c>
      <c r="P77" t="s">
        <v>39</v>
      </c>
      <c r="Q77" t="s">
        <v>118</v>
      </c>
      <c r="S77" t="s">
        <v>55</v>
      </c>
      <c r="AL77" t="s">
        <v>40</v>
      </c>
    </row>
    <row r="78" spans="1:38" hidden="1">
      <c r="A78" t="s">
        <v>155</v>
      </c>
      <c r="B78">
        <v>176.4</v>
      </c>
      <c r="C78">
        <v>185.6</v>
      </c>
      <c r="D78" t="s">
        <v>37</v>
      </c>
      <c r="E78">
        <v>9.1999999999999993</v>
      </c>
      <c r="H78" t="s">
        <v>38</v>
      </c>
      <c r="I78" t="s">
        <v>51</v>
      </c>
      <c r="P78" t="s">
        <v>39</v>
      </c>
      <c r="Q78" t="s">
        <v>54</v>
      </c>
      <c r="S78" t="s">
        <v>55</v>
      </c>
      <c r="AL78" t="s">
        <v>40</v>
      </c>
    </row>
    <row r="79" spans="1:38" hidden="1">
      <c r="A79" t="s">
        <v>155</v>
      </c>
      <c r="B79">
        <v>185.6</v>
      </c>
      <c r="C79">
        <v>187.15</v>
      </c>
      <c r="D79" t="s">
        <v>37</v>
      </c>
      <c r="E79">
        <v>1.55</v>
      </c>
      <c r="H79" t="s">
        <v>41</v>
      </c>
      <c r="I79" t="s">
        <v>117</v>
      </c>
      <c r="P79" t="s">
        <v>39</v>
      </c>
      <c r="Q79" t="s">
        <v>118</v>
      </c>
      <c r="S79" t="s">
        <v>55</v>
      </c>
      <c r="U79" t="s">
        <v>54</v>
      </c>
      <c r="AL79" t="s">
        <v>40</v>
      </c>
    </row>
    <row r="80" spans="1:38" hidden="1">
      <c r="A80" t="s">
        <v>155</v>
      </c>
      <c r="B80">
        <v>187.15</v>
      </c>
      <c r="C80">
        <v>196.45</v>
      </c>
      <c r="D80" t="s">
        <v>37</v>
      </c>
      <c r="E80">
        <v>9.3000000000000007</v>
      </c>
      <c r="H80" t="s">
        <v>38</v>
      </c>
      <c r="I80" t="s">
        <v>51</v>
      </c>
      <c r="P80" t="s">
        <v>39</v>
      </c>
      <c r="Q80" t="s">
        <v>54</v>
      </c>
      <c r="S80" t="s">
        <v>55</v>
      </c>
      <c r="AL80" t="s">
        <v>40</v>
      </c>
    </row>
    <row r="81" spans="1:38" hidden="1">
      <c r="A81" t="s">
        <v>157</v>
      </c>
      <c r="B81">
        <v>264.60000000000002</v>
      </c>
      <c r="C81">
        <v>282.95</v>
      </c>
      <c r="D81" t="s">
        <v>37</v>
      </c>
      <c r="E81">
        <v>18.350000000000001</v>
      </c>
      <c r="H81" t="s">
        <v>38</v>
      </c>
      <c r="I81" t="s">
        <v>51</v>
      </c>
      <c r="P81" t="s">
        <v>39</v>
      </c>
      <c r="Q81" t="s">
        <v>54</v>
      </c>
      <c r="S81" t="s">
        <v>55</v>
      </c>
      <c r="AH81" t="s">
        <v>158</v>
      </c>
      <c r="AL81" t="s">
        <v>40</v>
      </c>
    </row>
    <row r="82" spans="1:38" hidden="1">
      <c r="A82" t="s">
        <v>157</v>
      </c>
      <c r="B82">
        <v>282.95</v>
      </c>
      <c r="C82">
        <v>284.64999999999998</v>
      </c>
      <c r="D82" t="s">
        <v>37</v>
      </c>
      <c r="E82">
        <v>1.7</v>
      </c>
      <c r="H82" t="s">
        <v>41</v>
      </c>
      <c r="I82" t="s">
        <v>156</v>
      </c>
      <c r="P82" t="s">
        <v>39</v>
      </c>
      <c r="Q82" t="s">
        <v>118</v>
      </c>
      <c r="S82" t="s">
        <v>159</v>
      </c>
      <c r="U82" t="s">
        <v>55</v>
      </c>
      <c r="AF82">
        <v>2</v>
      </c>
      <c r="AL82" t="s">
        <v>40</v>
      </c>
    </row>
    <row r="83" spans="1:38" hidden="1">
      <c r="A83" t="s">
        <v>157</v>
      </c>
      <c r="B83">
        <v>284.64999999999998</v>
      </c>
      <c r="C83">
        <v>288.10000000000002</v>
      </c>
      <c r="D83" t="s">
        <v>37</v>
      </c>
      <c r="E83">
        <v>3.45</v>
      </c>
      <c r="H83" t="s">
        <v>38</v>
      </c>
      <c r="I83" t="s">
        <v>51</v>
      </c>
      <c r="P83" t="s">
        <v>39</v>
      </c>
      <c r="Q83" t="s">
        <v>54</v>
      </c>
      <c r="S83" t="s">
        <v>55</v>
      </c>
      <c r="AL83" t="s">
        <v>40</v>
      </c>
    </row>
    <row r="84" spans="1:38" hidden="1">
      <c r="A84" t="s">
        <v>157</v>
      </c>
      <c r="B84">
        <v>288.10000000000002</v>
      </c>
      <c r="C84">
        <v>290.5</v>
      </c>
      <c r="D84" t="s">
        <v>37</v>
      </c>
      <c r="E84">
        <v>2.4</v>
      </c>
      <c r="H84" t="s">
        <v>41</v>
      </c>
      <c r="I84" t="s">
        <v>156</v>
      </c>
      <c r="P84" t="s">
        <v>39</v>
      </c>
      <c r="Q84" t="s">
        <v>118</v>
      </c>
      <c r="S84" t="s">
        <v>159</v>
      </c>
      <c r="U84" t="s">
        <v>55</v>
      </c>
      <c r="AH84" t="s">
        <v>160</v>
      </c>
      <c r="AL84" t="s">
        <v>40</v>
      </c>
    </row>
    <row r="85" spans="1:38" hidden="1">
      <c r="A85" t="s">
        <v>157</v>
      </c>
      <c r="B85">
        <v>290.5</v>
      </c>
      <c r="C85">
        <v>299.8</v>
      </c>
      <c r="D85" t="s">
        <v>37</v>
      </c>
      <c r="E85">
        <v>9.3000000000000007</v>
      </c>
      <c r="H85" t="s">
        <v>38</v>
      </c>
      <c r="I85" t="s">
        <v>51</v>
      </c>
      <c r="P85" t="s">
        <v>39</v>
      </c>
      <c r="Q85" t="s">
        <v>54</v>
      </c>
      <c r="S85" t="s">
        <v>55</v>
      </c>
      <c r="AH85" t="s">
        <v>161</v>
      </c>
      <c r="AL85" t="s">
        <v>40</v>
      </c>
    </row>
    <row r="86" spans="1:38" hidden="1">
      <c r="A86" t="s">
        <v>162</v>
      </c>
      <c r="B86">
        <v>279.5</v>
      </c>
      <c r="C86">
        <v>300</v>
      </c>
      <c r="D86" t="s">
        <v>37</v>
      </c>
      <c r="E86">
        <v>20.5</v>
      </c>
      <c r="H86" t="s">
        <v>38</v>
      </c>
      <c r="I86" t="s">
        <v>51</v>
      </c>
      <c r="P86" t="s">
        <v>39</v>
      </c>
      <c r="Q86" t="s">
        <v>54</v>
      </c>
      <c r="S86" t="s">
        <v>55</v>
      </c>
      <c r="U86" t="s">
        <v>163</v>
      </c>
      <c r="AF86">
        <v>1</v>
      </c>
      <c r="AH86" t="s">
        <v>164</v>
      </c>
      <c r="AL86" t="s">
        <v>40</v>
      </c>
    </row>
    <row r="87" spans="1:38" hidden="1">
      <c r="A87" t="s">
        <v>165</v>
      </c>
      <c r="B87">
        <v>206.2</v>
      </c>
      <c r="C87">
        <v>208.1</v>
      </c>
      <c r="D87" t="s">
        <v>37</v>
      </c>
      <c r="E87">
        <v>1.9</v>
      </c>
      <c r="H87" t="s">
        <v>38</v>
      </c>
      <c r="I87" t="s">
        <v>51</v>
      </c>
      <c r="P87" t="s">
        <v>39</v>
      </c>
      <c r="S87" t="s">
        <v>55</v>
      </c>
      <c r="AL87" t="s">
        <v>40</v>
      </c>
    </row>
    <row r="88" spans="1:38" hidden="1">
      <c r="A88" t="s">
        <v>165</v>
      </c>
      <c r="B88">
        <v>208.1</v>
      </c>
      <c r="C88">
        <v>209</v>
      </c>
      <c r="D88" t="s">
        <v>37</v>
      </c>
      <c r="E88">
        <v>0.9</v>
      </c>
      <c r="H88" t="s">
        <v>41</v>
      </c>
      <c r="I88" t="s">
        <v>156</v>
      </c>
      <c r="P88" t="s">
        <v>39</v>
      </c>
      <c r="S88" t="s">
        <v>55</v>
      </c>
      <c r="AL88" t="s">
        <v>40</v>
      </c>
    </row>
    <row r="89" spans="1:38" hidden="1">
      <c r="A89" t="s">
        <v>165</v>
      </c>
      <c r="B89">
        <v>209</v>
      </c>
      <c r="C89">
        <v>220.2</v>
      </c>
      <c r="D89" t="s">
        <v>37</v>
      </c>
      <c r="E89">
        <v>11.2</v>
      </c>
      <c r="H89" t="s">
        <v>38</v>
      </c>
      <c r="I89" t="s">
        <v>51</v>
      </c>
      <c r="P89" t="s">
        <v>39</v>
      </c>
      <c r="S89" t="s">
        <v>55</v>
      </c>
      <c r="AH89" t="s">
        <v>166</v>
      </c>
      <c r="AL89" t="s">
        <v>40</v>
      </c>
    </row>
    <row r="90" spans="1:38" hidden="1">
      <c r="A90" t="s">
        <v>165</v>
      </c>
      <c r="B90">
        <v>220.2</v>
      </c>
      <c r="C90">
        <v>226.4</v>
      </c>
      <c r="D90" t="s">
        <v>37</v>
      </c>
      <c r="E90">
        <v>6.2</v>
      </c>
      <c r="H90" t="s">
        <v>116</v>
      </c>
      <c r="I90" t="s">
        <v>117</v>
      </c>
      <c r="P90" t="s">
        <v>39</v>
      </c>
      <c r="S90" t="s">
        <v>118</v>
      </c>
      <c r="AF90">
        <v>1</v>
      </c>
      <c r="AH90" t="s">
        <v>167</v>
      </c>
      <c r="AL90" t="s">
        <v>40</v>
      </c>
    </row>
    <row r="91" spans="1:38" hidden="1">
      <c r="A91" t="s">
        <v>165</v>
      </c>
      <c r="B91">
        <v>226.4</v>
      </c>
      <c r="C91">
        <v>238.65</v>
      </c>
      <c r="D91" t="s">
        <v>37</v>
      </c>
      <c r="E91">
        <v>12.25</v>
      </c>
      <c r="H91" t="s">
        <v>38</v>
      </c>
      <c r="I91" t="s">
        <v>51</v>
      </c>
      <c r="P91" t="s">
        <v>39</v>
      </c>
      <c r="S91" t="s">
        <v>55</v>
      </c>
      <c r="U91" t="s">
        <v>131</v>
      </c>
      <c r="AH91" t="s">
        <v>168</v>
      </c>
      <c r="AL91" t="s">
        <v>40</v>
      </c>
    </row>
    <row r="92" spans="1:38" hidden="1">
      <c r="A92" t="s">
        <v>165</v>
      </c>
      <c r="B92">
        <v>238.65</v>
      </c>
      <c r="C92">
        <v>240.7</v>
      </c>
      <c r="D92" t="s">
        <v>37</v>
      </c>
      <c r="E92">
        <v>2.0499999999999998</v>
      </c>
      <c r="H92" t="s">
        <v>41</v>
      </c>
      <c r="I92" t="s">
        <v>156</v>
      </c>
      <c r="P92" t="s">
        <v>39</v>
      </c>
      <c r="S92" t="s">
        <v>169</v>
      </c>
      <c r="U92" t="s">
        <v>55</v>
      </c>
      <c r="AF92">
        <v>1</v>
      </c>
      <c r="AH92" t="s">
        <v>170</v>
      </c>
      <c r="AL92" t="s">
        <v>40</v>
      </c>
    </row>
    <row r="93" spans="1:38" hidden="1">
      <c r="A93" t="s">
        <v>165</v>
      </c>
      <c r="B93">
        <v>240.7</v>
      </c>
      <c r="C93">
        <v>243.7</v>
      </c>
      <c r="D93" t="s">
        <v>37</v>
      </c>
      <c r="E93">
        <v>3</v>
      </c>
      <c r="H93" t="s">
        <v>38</v>
      </c>
      <c r="I93" t="s">
        <v>51</v>
      </c>
      <c r="P93" t="s">
        <v>39</v>
      </c>
      <c r="S93" t="s">
        <v>55</v>
      </c>
      <c r="AL93" t="s">
        <v>40</v>
      </c>
    </row>
    <row r="94" spans="1:38" hidden="1">
      <c r="A94" t="s">
        <v>165</v>
      </c>
      <c r="B94">
        <v>243.7</v>
      </c>
      <c r="C94">
        <v>246.1</v>
      </c>
      <c r="D94" t="s">
        <v>37</v>
      </c>
      <c r="E94">
        <v>2.4</v>
      </c>
      <c r="H94" t="s">
        <v>116</v>
      </c>
      <c r="I94" t="s">
        <v>156</v>
      </c>
      <c r="P94" t="s">
        <v>39</v>
      </c>
      <c r="S94" t="s">
        <v>118</v>
      </c>
      <c r="U94" t="s">
        <v>55</v>
      </c>
      <c r="AF94">
        <v>2</v>
      </c>
      <c r="AH94" t="s">
        <v>171</v>
      </c>
      <c r="AL94" t="s">
        <v>40</v>
      </c>
    </row>
    <row r="95" spans="1:38" hidden="1">
      <c r="A95" t="s">
        <v>165</v>
      </c>
      <c r="B95">
        <v>246.1</v>
      </c>
      <c r="C95">
        <v>258</v>
      </c>
      <c r="D95" t="s">
        <v>37</v>
      </c>
      <c r="E95">
        <v>11.9</v>
      </c>
      <c r="H95" t="s">
        <v>38</v>
      </c>
      <c r="I95" t="s">
        <v>51</v>
      </c>
      <c r="P95" t="s">
        <v>39</v>
      </c>
      <c r="S95" t="s">
        <v>55</v>
      </c>
      <c r="AH95" t="s">
        <v>172</v>
      </c>
      <c r="AL95" t="s">
        <v>40</v>
      </c>
    </row>
    <row r="96" spans="1:38" hidden="1">
      <c r="A96" t="s">
        <v>165</v>
      </c>
      <c r="B96">
        <v>258</v>
      </c>
      <c r="C96">
        <v>259.39999999999998</v>
      </c>
      <c r="D96" t="s">
        <v>37</v>
      </c>
      <c r="E96">
        <v>1.4</v>
      </c>
      <c r="H96" t="s">
        <v>41</v>
      </c>
      <c r="I96" t="s">
        <v>156</v>
      </c>
      <c r="P96" t="s">
        <v>39</v>
      </c>
      <c r="S96" t="s">
        <v>169</v>
      </c>
      <c r="AF96">
        <v>3</v>
      </c>
      <c r="AH96" t="s">
        <v>173</v>
      </c>
      <c r="AL96" t="s">
        <v>40</v>
      </c>
    </row>
    <row r="97" spans="1:38" hidden="1">
      <c r="A97" t="s">
        <v>165</v>
      </c>
      <c r="B97">
        <v>259.39999999999998</v>
      </c>
      <c r="C97">
        <v>270.2</v>
      </c>
      <c r="D97" t="s">
        <v>37</v>
      </c>
      <c r="E97">
        <v>10.8</v>
      </c>
      <c r="H97" t="s">
        <v>38</v>
      </c>
      <c r="I97" t="s">
        <v>51</v>
      </c>
      <c r="P97" t="s">
        <v>39</v>
      </c>
      <c r="S97" t="s">
        <v>55</v>
      </c>
      <c r="U97" t="s">
        <v>131</v>
      </c>
      <c r="AH97" t="s">
        <v>174</v>
      </c>
      <c r="AL97" t="s">
        <v>40</v>
      </c>
    </row>
    <row r="98" spans="1:38" hidden="1">
      <c r="A98" t="s">
        <v>175</v>
      </c>
      <c r="B98">
        <v>184.6</v>
      </c>
      <c r="C98">
        <v>184.8</v>
      </c>
      <c r="D98" t="s">
        <v>37</v>
      </c>
      <c r="E98">
        <v>0.2</v>
      </c>
      <c r="H98" t="s">
        <v>38</v>
      </c>
      <c r="I98" t="s">
        <v>176</v>
      </c>
      <c r="P98" t="s">
        <v>103</v>
      </c>
      <c r="Q98" t="s">
        <v>54</v>
      </c>
      <c r="S98" t="s">
        <v>63</v>
      </c>
      <c r="AH98" t="s">
        <v>177</v>
      </c>
      <c r="AL98" t="s">
        <v>40</v>
      </c>
    </row>
    <row r="99" spans="1:38" hidden="1">
      <c r="A99" t="s">
        <v>175</v>
      </c>
      <c r="B99">
        <v>184.8</v>
      </c>
      <c r="C99">
        <v>185.3</v>
      </c>
      <c r="D99" t="s">
        <v>37</v>
      </c>
      <c r="E99">
        <v>0.5</v>
      </c>
      <c r="H99" t="s">
        <v>65</v>
      </c>
      <c r="AL99" t="s">
        <v>40</v>
      </c>
    </row>
    <row r="100" spans="1:38" hidden="1">
      <c r="A100" t="s">
        <v>175</v>
      </c>
      <c r="B100">
        <v>185.3</v>
      </c>
      <c r="C100">
        <v>186.8</v>
      </c>
      <c r="D100" t="s">
        <v>37</v>
      </c>
      <c r="E100">
        <v>1.5</v>
      </c>
      <c r="H100" t="s">
        <v>38</v>
      </c>
      <c r="I100" t="s">
        <v>176</v>
      </c>
      <c r="P100" t="s">
        <v>103</v>
      </c>
      <c r="Q100" t="s">
        <v>54</v>
      </c>
      <c r="S100" t="s">
        <v>63</v>
      </c>
      <c r="U100" t="s">
        <v>55</v>
      </c>
      <c r="AH100" t="s">
        <v>178</v>
      </c>
      <c r="AL100" t="s">
        <v>40</v>
      </c>
    </row>
    <row r="101" spans="1:38" hidden="1">
      <c r="A101" t="s">
        <v>175</v>
      </c>
      <c r="B101">
        <v>186.8</v>
      </c>
      <c r="C101">
        <v>187.25</v>
      </c>
      <c r="D101" t="s">
        <v>37</v>
      </c>
      <c r="E101">
        <v>0.45</v>
      </c>
      <c r="H101" t="s">
        <v>65</v>
      </c>
      <c r="AL101" t="s">
        <v>40</v>
      </c>
    </row>
    <row r="102" spans="1:38" hidden="1">
      <c r="A102" t="s">
        <v>175</v>
      </c>
      <c r="B102">
        <v>187.25</v>
      </c>
      <c r="C102">
        <v>187.75</v>
      </c>
      <c r="D102" t="s">
        <v>37</v>
      </c>
      <c r="E102">
        <v>0.5</v>
      </c>
      <c r="H102" t="s">
        <v>38</v>
      </c>
      <c r="I102" t="s">
        <v>176</v>
      </c>
      <c r="P102" t="s">
        <v>103</v>
      </c>
      <c r="Q102" t="s">
        <v>54</v>
      </c>
      <c r="S102" t="s">
        <v>55</v>
      </c>
      <c r="AH102" t="s">
        <v>179</v>
      </c>
      <c r="AL102" t="s">
        <v>40</v>
      </c>
    </row>
    <row r="103" spans="1:38" hidden="1">
      <c r="A103" t="s">
        <v>175</v>
      </c>
      <c r="B103">
        <v>187.75</v>
      </c>
      <c r="C103">
        <v>188</v>
      </c>
      <c r="D103" t="s">
        <v>37</v>
      </c>
      <c r="E103">
        <v>0.25</v>
      </c>
      <c r="H103" t="s">
        <v>180</v>
      </c>
      <c r="I103" t="s">
        <v>181</v>
      </c>
      <c r="P103" t="s">
        <v>103</v>
      </c>
      <c r="Q103" t="s">
        <v>118</v>
      </c>
      <c r="S103" t="s">
        <v>63</v>
      </c>
      <c r="U103" t="s">
        <v>182</v>
      </c>
      <c r="V103">
        <v>1</v>
      </c>
      <c r="AH103" t="s">
        <v>183</v>
      </c>
      <c r="AL103" t="s">
        <v>40</v>
      </c>
    </row>
    <row r="104" spans="1:38" hidden="1">
      <c r="A104" t="s">
        <v>175</v>
      </c>
      <c r="B104">
        <v>188</v>
      </c>
      <c r="C104">
        <v>188.1</v>
      </c>
      <c r="D104" t="s">
        <v>37</v>
      </c>
      <c r="E104">
        <v>0.1</v>
      </c>
      <c r="H104" t="s">
        <v>65</v>
      </c>
      <c r="AL104" t="s">
        <v>40</v>
      </c>
    </row>
    <row r="105" spans="1:38" hidden="1">
      <c r="A105" t="s">
        <v>175</v>
      </c>
      <c r="B105">
        <v>188.1</v>
      </c>
      <c r="C105">
        <v>188.8</v>
      </c>
      <c r="D105" t="s">
        <v>37</v>
      </c>
      <c r="E105">
        <v>0.7</v>
      </c>
      <c r="H105" t="s">
        <v>180</v>
      </c>
      <c r="I105" t="s">
        <v>181</v>
      </c>
      <c r="P105" t="s">
        <v>44</v>
      </c>
      <c r="Q105" t="s">
        <v>118</v>
      </c>
      <c r="S105" t="s">
        <v>182</v>
      </c>
      <c r="T105">
        <v>3</v>
      </c>
      <c r="U105" t="s">
        <v>184</v>
      </c>
      <c r="AL105" t="s">
        <v>40</v>
      </c>
    </row>
    <row r="106" spans="1:38" hidden="1">
      <c r="A106" t="s">
        <v>175</v>
      </c>
      <c r="B106">
        <v>188.8</v>
      </c>
      <c r="C106">
        <v>189.4</v>
      </c>
      <c r="D106" t="s">
        <v>37</v>
      </c>
      <c r="E106">
        <v>0.6</v>
      </c>
      <c r="H106" t="s">
        <v>45</v>
      </c>
      <c r="I106" t="s">
        <v>181</v>
      </c>
      <c r="P106" t="s">
        <v>103</v>
      </c>
      <c r="Q106" t="s">
        <v>118</v>
      </c>
      <c r="S106" t="s">
        <v>63</v>
      </c>
      <c r="AH106" t="s">
        <v>177</v>
      </c>
      <c r="AL106" t="s">
        <v>40</v>
      </c>
    </row>
    <row r="107" spans="1:38" hidden="1">
      <c r="A107" t="s">
        <v>175</v>
      </c>
      <c r="B107">
        <v>189.4</v>
      </c>
      <c r="C107">
        <v>191.2</v>
      </c>
      <c r="D107" t="s">
        <v>37</v>
      </c>
      <c r="E107">
        <v>1.8</v>
      </c>
      <c r="H107" t="s">
        <v>38</v>
      </c>
      <c r="I107" t="s">
        <v>181</v>
      </c>
      <c r="P107" t="s">
        <v>103</v>
      </c>
      <c r="Q107" t="s">
        <v>54</v>
      </c>
      <c r="S107" t="s">
        <v>55</v>
      </c>
      <c r="AL107" t="s">
        <v>40</v>
      </c>
    </row>
    <row r="108" spans="1:38" hidden="1">
      <c r="A108" t="s">
        <v>175</v>
      </c>
      <c r="B108">
        <v>191.2</v>
      </c>
      <c r="C108">
        <v>192</v>
      </c>
      <c r="D108" t="s">
        <v>37</v>
      </c>
      <c r="E108">
        <v>0.8</v>
      </c>
      <c r="H108" t="s">
        <v>65</v>
      </c>
      <c r="AH108" t="s">
        <v>185</v>
      </c>
      <c r="AL108" t="s">
        <v>40</v>
      </c>
    </row>
    <row r="109" spans="1:38" hidden="1">
      <c r="A109" t="s">
        <v>175</v>
      </c>
      <c r="B109">
        <v>192</v>
      </c>
      <c r="C109">
        <v>193.8</v>
      </c>
      <c r="D109" t="s">
        <v>37</v>
      </c>
      <c r="E109">
        <v>1.8</v>
      </c>
      <c r="H109" t="s">
        <v>38</v>
      </c>
      <c r="I109" t="s">
        <v>181</v>
      </c>
      <c r="P109" t="s">
        <v>103</v>
      </c>
      <c r="Q109" t="s">
        <v>54</v>
      </c>
      <c r="S109" t="s">
        <v>186</v>
      </c>
      <c r="AL109" t="s">
        <v>40</v>
      </c>
    </row>
    <row r="110" spans="1:38" hidden="1">
      <c r="A110" t="s">
        <v>175</v>
      </c>
      <c r="B110">
        <v>193.8</v>
      </c>
      <c r="C110">
        <v>194</v>
      </c>
      <c r="D110" t="s">
        <v>37</v>
      </c>
      <c r="E110">
        <v>0.2</v>
      </c>
      <c r="H110" t="s">
        <v>65</v>
      </c>
      <c r="AL110" t="s">
        <v>40</v>
      </c>
    </row>
    <row r="111" spans="1:38" hidden="1">
      <c r="A111" t="s">
        <v>175</v>
      </c>
      <c r="B111">
        <v>194</v>
      </c>
      <c r="C111">
        <v>194.85</v>
      </c>
      <c r="D111" t="s">
        <v>37</v>
      </c>
      <c r="E111">
        <v>0.85</v>
      </c>
      <c r="H111" t="s">
        <v>187</v>
      </c>
      <c r="I111" t="s">
        <v>181</v>
      </c>
      <c r="P111" t="s">
        <v>44</v>
      </c>
      <c r="Q111" t="s">
        <v>118</v>
      </c>
      <c r="S111" t="s">
        <v>82</v>
      </c>
      <c r="AH111" t="s">
        <v>188</v>
      </c>
      <c r="AL111" t="s">
        <v>40</v>
      </c>
    </row>
    <row r="112" spans="1:38" hidden="1">
      <c r="A112" t="s">
        <v>175</v>
      </c>
      <c r="B112">
        <v>194.85</v>
      </c>
      <c r="C112">
        <v>195.8</v>
      </c>
      <c r="D112" t="s">
        <v>37</v>
      </c>
      <c r="E112">
        <v>0.95</v>
      </c>
      <c r="H112" t="s">
        <v>38</v>
      </c>
      <c r="I112" t="s">
        <v>51</v>
      </c>
      <c r="P112" t="s">
        <v>103</v>
      </c>
      <c r="Q112" t="s">
        <v>54</v>
      </c>
      <c r="S112" t="s">
        <v>186</v>
      </c>
      <c r="AL112" t="s">
        <v>40</v>
      </c>
    </row>
    <row r="113" spans="1:38" hidden="1">
      <c r="A113" t="s">
        <v>175</v>
      </c>
      <c r="B113">
        <v>195.8</v>
      </c>
      <c r="C113">
        <v>197.25</v>
      </c>
      <c r="D113" t="s">
        <v>37</v>
      </c>
      <c r="E113">
        <v>1.45</v>
      </c>
      <c r="H113" t="s">
        <v>65</v>
      </c>
      <c r="AH113" t="s">
        <v>189</v>
      </c>
      <c r="AL113" t="s">
        <v>40</v>
      </c>
    </row>
    <row r="114" spans="1:38" hidden="1">
      <c r="A114" t="s">
        <v>175</v>
      </c>
      <c r="B114">
        <v>197.25</v>
      </c>
      <c r="C114">
        <v>202.3</v>
      </c>
      <c r="D114" t="s">
        <v>37</v>
      </c>
      <c r="E114">
        <v>5.05</v>
      </c>
      <c r="H114" t="s">
        <v>38</v>
      </c>
      <c r="I114" t="s">
        <v>51</v>
      </c>
      <c r="P114" t="s">
        <v>103</v>
      </c>
      <c r="Q114" t="s">
        <v>54</v>
      </c>
      <c r="S114" t="s">
        <v>186</v>
      </c>
      <c r="AL114" t="s">
        <v>40</v>
      </c>
    </row>
    <row r="115" spans="1:38" hidden="1">
      <c r="A115" t="s">
        <v>175</v>
      </c>
      <c r="B115">
        <v>202.3</v>
      </c>
      <c r="C115">
        <v>202.7</v>
      </c>
      <c r="D115" t="s">
        <v>37</v>
      </c>
      <c r="E115">
        <v>0.4</v>
      </c>
      <c r="H115" t="s">
        <v>65</v>
      </c>
      <c r="AL115" t="s">
        <v>40</v>
      </c>
    </row>
    <row r="116" spans="1:38" hidden="1">
      <c r="A116" t="s">
        <v>175</v>
      </c>
      <c r="B116">
        <v>202.7</v>
      </c>
      <c r="C116">
        <v>205.8</v>
      </c>
      <c r="D116" t="s">
        <v>37</v>
      </c>
      <c r="E116">
        <v>3.1</v>
      </c>
      <c r="H116" t="s">
        <v>38</v>
      </c>
      <c r="I116" t="s">
        <v>51</v>
      </c>
      <c r="P116" t="s">
        <v>103</v>
      </c>
      <c r="Q116" t="s">
        <v>54</v>
      </c>
      <c r="S116" t="s">
        <v>163</v>
      </c>
      <c r="AL116" t="s">
        <v>40</v>
      </c>
    </row>
    <row r="117" spans="1:38" hidden="1">
      <c r="A117" t="s">
        <v>175</v>
      </c>
      <c r="B117">
        <v>205.8</v>
      </c>
      <c r="C117">
        <v>206.4</v>
      </c>
      <c r="D117" t="s">
        <v>37</v>
      </c>
      <c r="E117">
        <v>0.6</v>
      </c>
      <c r="H117" t="s">
        <v>65</v>
      </c>
      <c r="AL117" t="s">
        <v>40</v>
      </c>
    </row>
    <row r="118" spans="1:38" hidden="1">
      <c r="A118" t="s">
        <v>175</v>
      </c>
      <c r="B118">
        <v>206.4</v>
      </c>
      <c r="C118">
        <v>207.5</v>
      </c>
      <c r="D118" t="s">
        <v>37</v>
      </c>
      <c r="E118">
        <v>1.1000000000000001</v>
      </c>
      <c r="H118" t="s">
        <v>45</v>
      </c>
      <c r="I118" t="s">
        <v>181</v>
      </c>
      <c r="P118" t="s">
        <v>103</v>
      </c>
      <c r="Q118" t="s">
        <v>118</v>
      </c>
      <c r="S118" t="s">
        <v>163</v>
      </c>
      <c r="U118" t="s">
        <v>182</v>
      </c>
      <c r="V118">
        <v>1</v>
      </c>
      <c r="AL118" t="s">
        <v>40</v>
      </c>
    </row>
    <row r="119" spans="1:38" hidden="1">
      <c r="A119" t="s">
        <v>175</v>
      </c>
      <c r="B119">
        <v>207.5</v>
      </c>
      <c r="C119">
        <v>214.4</v>
      </c>
      <c r="D119" t="s">
        <v>37</v>
      </c>
      <c r="E119">
        <v>6.9</v>
      </c>
      <c r="H119" t="s">
        <v>38</v>
      </c>
      <c r="I119" t="s">
        <v>51</v>
      </c>
      <c r="P119" t="s">
        <v>103</v>
      </c>
      <c r="Q119" t="s">
        <v>54</v>
      </c>
      <c r="S119" t="s">
        <v>186</v>
      </c>
      <c r="AL119" t="s">
        <v>40</v>
      </c>
    </row>
    <row r="120" spans="1:38" hidden="1">
      <c r="A120" t="s">
        <v>175</v>
      </c>
      <c r="B120">
        <v>214.4</v>
      </c>
      <c r="C120">
        <v>214.95</v>
      </c>
      <c r="D120" t="s">
        <v>37</v>
      </c>
      <c r="E120">
        <v>0.55000000000000004</v>
      </c>
      <c r="H120" t="s">
        <v>45</v>
      </c>
      <c r="I120" t="s">
        <v>181</v>
      </c>
      <c r="P120" t="s">
        <v>103</v>
      </c>
      <c r="Q120" t="s">
        <v>118</v>
      </c>
      <c r="S120" t="s">
        <v>63</v>
      </c>
      <c r="AH120" t="s">
        <v>190</v>
      </c>
      <c r="AL120" t="s">
        <v>40</v>
      </c>
    </row>
    <row r="121" spans="1:38" hidden="1">
      <c r="A121" t="s">
        <v>175</v>
      </c>
      <c r="B121">
        <v>214.95</v>
      </c>
      <c r="C121">
        <v>215.4</v>
      </c>
      <c r="D121" t="s">
        <v>37</v>
      </c>
      <c r="E121">
        <v>0.45</v>
      </c>
      <c r="H121" t="s">
        <v>38</v>
      </c>
      <c r="I121" t="s">
        <v>51</v>
      </c>
      <c r="P121" t="s">
        <v>103</v>
      </c>
      <c r="Q121" t="s">
        <v>54</v>
      </c>
      <c r="S121" t="s">
        <v>63</v>
      </c>
      <c r="U121" t="s">
        <v>186</v>
      </c>
      <c r="AL121" t="s">
        <v>40</v>
      </c>
    </row>
    <row r="122" spans="1:38" hidden="1">
      <c r="A122" t="s">
        <v>175</v>
      </c>
      <c r="B122">
        <v>215.4</v>
      </c>
      <c r="C122">
        <v>215.8</v>
      </c>
      <c r="D122" t="s">
        <v>37</v>
      </c>
      <c r="E122">
        <v>0.4</v>
      </c>
      <c r="H122" t="s">
        <v>65</v>
      </c>
      <c r="AL122" t="s">
        <v>40</v>
      </c>
    </row>
    <row r="123" spans="1:38" hidden="1">
      <c r="A123" t="s">
        <v>175</v>
      </c>
      <c r="B123">
        <v>215.8</v>
      </c>
      <c r="C123">
        <v>216.65</v>
      </c>
      <c r="D123" t="s">
        <v>37</v>
      </c>
      <c r="E123">
        <v>0.85</v>
      </c>
      <c r="H123" t="s">
        <v>45</v>
      </c>
      <c r="I123" t="s">
        <v>181</v>
      </c>
      <c r="P123" t="s">
        <v>103</v>
      </c>
      <c r="Q123" t="s">
        <v>118</v>
      </c>
      <c r="S123" t="s">
        <v>182</v>
      </c>
      <c r="T123">
        <v>1</v>
      </c>
      <c r="AL123" t="s">
        <v>40</v>
      </c>
    </row>
    <row r="124" spans="1:38" hidden="1">
      <c r="A124" t="s">
        <v>175</v>
      </c>
      <c r="B124">
        <v>216.65</v>
      </c>
      <c r="C124">
        <v>221</v>
      </c>
      <c r="D124" t="s">
        <v>37</v>
      </c>
      <c r="E124">
        <v>4.3499999999999996</v>
      </c>
      <c r="H124" t="s">
        <v>38</v>
      </c>
      <c r="I124" t="s">
        <v>51</v>
      </c>
      <c r="P124" t="s">
        <v>103</v>
      </c>
      <c r="Q124" t="s">
        <v>54</v>
      </c>
      <c r="S124" t="s">
        <v>63</v>
      </c>
      <c r="U124" t="s">
        <v>186</v>
      </c>
      <c r="AL124" t="s">
        <v>40</v>
      </c>
    </row>
    <row r="125" spans="1:38" hidden="1">
      <c r="A125" t="s">
        <v>175</v>
      </c>
      <c r="B125">
        <v>221</v>
      </c>
      <c r="C125">
        <v>222.5</v>
      </c>
      <c r="D125" t="s">
        <v>37</v>
      </c>
      <c r="E125">
        <v>1.5</v>
      </c>
      <c r="H125" t="s">
        <v>65</v>
      </c>
      <c r="AL125" t="s">
        <v>40</v>
      </c>
    </row>
    <row r="126" spans="1:38" hidden="1">
      <c r="A126" t="s">
        <v>175</v>
      </c>
      <c r="B126">
        <v>222.5</v>
      </c>
      <c r="C126">
        <v>225.5</v>
      </c>
      <c r="D126" t="s">
        <v>37</v>
      </c>
      <c r="E126">
        <v>3</v>
      </c>
      <c r="H126" t="s">
        <v>38</v>
      </c>
      <c r="I126" t="s">
        <v>51</v>
      </c>
      <c r="P126" t="s">
        <v>191</v>
      </c>
      <c r="Q126" t="s">
        <v>54</v>
      </c>
      <c r="S126" t="s">
        <v>186</v>
      </c>
      <c r="U126" t="s">
        <v>63</v>
      </c>
      <c r="AH126" t="s">
        <v>192</v>
      </c>
      <c r="AL126" t="s">
        <v>40</v>
      </c>
    </row>
    <row r="127" spans="1:38" hidden="1">
      <c r="A127" t="s">
        <v>175</v>
      </c>
      <c r="B127">
        <v>225.5</v>
      </c>
      <c r="C127">
        <v>227</v>
      </c>
      <c r="D127" t="s">
        <v>37</v>
      </c>
      <c r="E127">
        <v>1.5</v>
      </c>
      <c r="H127" t="s">
        <v>65</v>
      </c>
      <c r="AL127" t="s">
        <v>40</v>
      </c>
    </row>
    <row r="128" spans="1:38" hidden="1">
      <c r="A128" t="s">
        <v>175</v>
      </c>
      <c r="B128">
        <v>227</v>
      </c>
      <c r="C128">
        <v>230.2</v>
      </c>
      <c r="D128" t="s">
        <v>37</v>
      </c>
      <c r="E128">
        <v>3.2</v>
      </c>
      <c r="H128" t="s">
        <v>38</v>
      </c>
      <c r="I128" t="s">
        <v>51</v>
      </c>
      <c r="P128" t="s">
        <v>103</v>
      </c>
      <c r="Q128" t="s">
        <v>54</v>
      </c>
      <c r="S128" t="s">
        <v>63</v>
      </c>
      <c r="AL128" t="s">
        <v>40</v>
      </c>
    </row>
    <row r="129" spans="1:38" hidden="1">
      <c r="A129" t="s">
        <v>175</v>
      </c>
      <c r="B129">
        <v>230.2</v>
      </c>
      <c r="C129">
        <v>231</v>
      </c>
      <c r="D129" t="s">
        <v>37</v>
      </c>
      <c r="E129">
        <v>0.8</v>
      </c>
      <c r="H129" t="s">
        <v>180</v>
      </c>
      <c r="I129" t="s">
        <v>193</v>
      </c>
      <c r="P129" t="s">
        <v>44</v>
      </c>
      <c r="Q129" t="s">
        <v>118</v>
      </c>
      <c r="S129" t="s">
        <v>182</v>
      </c>
      <c r="T129">
        <v>2</v>
      </c>
      <c r="AL129" t="s">
        <v>40</v>
      </c>
    </row>
    <row r="130" spans="1:38" hidden="1">
      <c r="A130" t="s">
        <v>175</v>
      </c>
      <c r="B130">
        <v>231</v>
      </c>
      <c r="C130">
        <v>231.1</v>
      </c>
      <c r="D130" t="s">
        <v>37</v>
      </c>
      <c r="E130">
        <v>0.1</v>
      </c>
      <c r="H130" t="s">
        <v>65</v>
      </c>
      <c r="AL130" t="s">
        <v>40</v>
      </c>
    </row>
    <row r="131" spans="1:38" hidden="1">
      <c r="A131" t="s">
        <v>175</v>
      </c>
      <c r="B131">
        <v>231.1</v>
      </c>
      <c r="C131">
        <v>233.4</v>
      </c>
      <c r="D131" t="s">
        <v>37</v>
      </c>
      <c r="E131">
        <v>2.2999999999999998</v>
      </c>
      <c r="H131" t="s">
        <v>38</v>
      </c>
      <c r="I131" t="s">
        <v>51</v>
      </c>
      <c r="P131" t="s">
        <v>103</v>
      </c>
      <c r="Q131" t="s">
        <v>54</v>
      </c>
      <c r="S131" t="s">
        <v>163</v>
      </c>
      <c r="AL131" t="s">
        <v>40</v>
      </c>
    </row>
    <row r="132" spans="1:38" hidden="1">
      <c r="A132" t="s">
        <v>175</v>
      </c>
      <c r="B132">
        <v>233.4</v>
      </c>
      <c r="C132">
        <v>235.3</v>
      </c>
      <c r="D132" t="s">
        <v>37</v>
      </c>
      <c r="E132">
        <v>1.9</v>
      </c>
      <c r="H132" t="s">
        <v>180</v>
      </c>
      <c r="I132" t="s">
        <v>181</v>
      </c>
      <c r="P132" t="s">
        <v>44</v>
      </c>
      <c r="Q132" t="s">
        <v>118</v>
      </c>
      <c r="S132" t="s">
        <v>182</v>
      </c>
      <c r="T132">
        <v>2</v>
      </c>
      <c r="AL132" t="s">
        <v>40</v>
      </c>
    </row>
    <row r="133" spans="1:38" hidden="1">
      <c r="A133" t="s">
        <v>175</v>
      </c>
      <c r="B133">
        <v>235.3</v>
      </c>
      <c r="C133">
        <v>235.5</v>
      </c>
      <c r="D133" t="s">
        <v>37</v>
      </c>
      <c r="E133">
        <v>0.2</v>
      </c>
      <c r="H133" t="s">
        <v>65</v>
      </c>
      <c r="AL133" t="s">
        <v>40</v>
      </c>
    </row>
    <row r="134" spans="1:38" hidden="1">
      <c r="A134" t="s">
        <v>175</v>
      </c>
      <c r="B134">
        <v>235.5</v>
      </c>
      <c r="C134">
        <v>239.9</v>
      </c>
      <c r="D134" t="s">
        <v>37</v>
      </c>
      <c r="E134">
        <v>4.4000000000000004</v>
      </c>
      <c r="H134" t="s">
        <v>38</v>
      </c>
      <c r="I134" t="s">
        <v>51</v>
      </c>
      <c r="P134" t="s">
        <v>44</v>
      </c>
      <c r="Q134" t="s">
        <v>54</v>
      </c>
      <c r="S134" t="s">
        <v>55</v>
      </c>
      <c r="AL134" t="s">
        <v>40</v>
      </c>
    </row>
    <row r="135" spans="1:38" hidden="1">
      <c r="A135" t="s">
        <v>175</v>
      </c>
      <c r="B135">
        <v>255.1</v>
      </c>
      <c r="C135">
        <v>261.8</v>
      </c>
      <c r="D135" t="s">
        <v>37</v>
      </c>
      <c r="E135">
        <v>6.7</v>
      </c>
      <c r="H135" t="s">
        <v>38</v>
      </c>
      <c r="I135" t="s">
        <v>51</v>
      </c>
      <c r="P135" t="s">
        <v>39</v>
      </c>
      <c r="Q135" t="s">
        <v>54</v>
      </c>
      <c r="S135" t="s">
        <v>68</v>
      </c>
      <c r="AL135" t="s">
        <v>40</v>
      </c>
    </row>
    <row r="136" spans="1:38" hidden="1">
      <c r="A136" t="s">
        <v>194</v>
      </c>
      <c r="B136">
        <v>209.6</v>
      </c>
      <c r="C136">
        <v>212.6</v>
      </c>
      <c r="D136" t="s">
        <v>37</v>
      </c>
      <c r="E136">
        <v>3</v>
      </c>
      <c r="H136" t="s">
        <v>38</v>
      </c>
      <c r="I136" t="s">
        <v>51</v>
      </c>
      <c r="P136" t="s">
        <v>39</v>
      </c>
      <c r="Q136" t="s">
        <v>54</v>
      </c>
      <c r="R136">
        <v>90</v>
      </c>
      <c r="S136" t="s">
        <v>163</v>
      </c>
      <c r="T136">
        <v>10</v>
      </c>
      <c r="AH136" t="s">
        <v>195</v>
      </c>
      <c r="AL136" t="s">
        <v>40</v>
      </c>
    </row>
    <row r="137" spans="1:38" hidden="1">
      <c r="A137" t="s">
        <v>194</v>
      </c>
      <c r="B137">
        <v>212.6</v>
      </c>
      <c r="C137">
        <v>213</v>
      </c>
      <c r="D137" t="s">
        <v>37</v>
      </c>
      <c r="E137">
        <v>0.4</v>
      </c>
      <c r="H137" t="s">
        <v>45</v>
      </c>
      <c r="P137" t="s">
        <v>39</v>
      </c>
      <c r="Q137" t="s">
        <v>118</v>
      </c>
      <c r="R137">
        <v>70</v>
      </c>
      <c r="S137" t="s">
        <v>196</v>
      </c>
      <c r="T137">
        <v>20</v>
      </c>
      <c r="U137" t="s">
        <v>54</v>
      </c>
      <c r="V137">
        <v>5</v>
      </c>
      <c r="AH137" t="s">
        <v>197</v>
      </c>
      <c r="AL137" t="s">
        <v>40</v>
      </c>
    </row>
    <row r="138" spans="1:38" hidden="1">
      <c r="A138" t="s">
        <v>194</v>
      </c>
      <c r="B138">
        <v>213</v>
      </c>
      <c r="C138">
        <v>225.6</v>
      </c>
      <c r="D138" t="s">
        <v>37</v>
      </c>
      <c r="E138">
        <v>12.6</v>
      </c>
      <c r="H138" t="s">
        <v>38</v>
      </c>
      <c r="I138" t="s">
        <v>51</v>
      </c>
      <c r="P138" t="s">
        <v>39</v>
      </c>
      <c r="Q138" t="s">
        <v>54</v>
      </c>
      <c r="R138">
        <v>90</v>
      </c>
      <c r="S138" t="s">
        <v>56</v>
      </c>
      <c r="T138">
        <v>10</v>
      </c>
      <c r="AH138" t="s">
        <v>198</v>
      </c>
      <c r="AL138" t="s">
        <v>40</v>
      </c>
    </row>
    <row r="139" spans="1:38" hidden="1">
      <c r="A139" t="s">
        <v>194</v>
      </c>
      <c r="B139">
        <v>225.6</v>
      </c>
      <c r="C139">
        <v>225.8</v>
      </c>
      <c r="D139" t="s">
        <v>37</v>
      </c>
      <c r="E139">
        <v>0.2</v>
      </c>
      <c r="H139" t="s">
        <v>45</v>
      </c>
      <c r="I139" t="s">
        <v>176</v>
      </c>
      <c r="P139" t="s">
        <v>39</v>
      </c>
      <c r="Q139" t="s">
        <v>118</v>
      </c>
      <c r="R139">
        <v>80</v>
      </c>
      <c r="S139" t="s">
        <v>196</v>
      </c>
      <c r="T139">
        <v>15</v>
      </c>
      <c r="U139" t="s">
        <v>199</v>
      </c>
      <c r="V139">
        <v>3</v>
      </c>
      <c r="AH139" t="s">
        <v>200</v>
      </c>
      <c r="AL139" t="s">
        <v>40</v>
      </c>
    </row>
    <row r="140" spans="1:38" hidden="1">
      <c r="A140" t="s">
        <v>194</v>
      </c>
      <c r="B140">
        <v>225.8</v>
      </c>
      <c r="C140">
        <v>228.6</v>
      </c>
      <c r="D140" t="s">
        <v>37</v>
      </c>
      <c r="E140">
        <v>2.8</v>
      </c>
      <c r="H140" t="s">
        <v>38</v>
      </c>
      <c r="I140" t="s">
        <v>51</v>
      </c>
      <c r="P140" t="s">
        <v>39</v>
      </c>
      <c r="Q140" t="s">
        <v>54</v>
      </c>
      <c r="R140">
        <v>90</v>
      </c>
      <c r="S140" t="s">
        <v>56</v>
      </c>
      <c r="T140">
        <v>10</v>
      </c>
      <c r="AH140" t="s">
        <v>201</v>
      </c>
      <c r="AL140" t="s">
        <v>40</v>
      </c>
    </row>
    <row r="141" spans="1:38" hidden="1">
      <c r="A141" t="s">
        <v>194</v>
      </c>
      <c r="B141">
        <v>228.6</v>
      </c>
      <c r="C141">
        <v>228.7</v>
      </c>
      <c r="D141" t="s">
        <v>37</v>
      </c>
      <c r="E141">
        <v>0.1</v>
      </c>
      <c r="H141" t="s">
        <v>202</v>
      </c>
      <c r="I141" t="s">
        <v>176</v>
      </c>
      <c r="P141" t="s">
        <v>39</v>
      </c>
      <c r="Q141" t="s">
        <v>196</v>
      </c>
      <c r="R141">
        <v>60</v>
      </c>
      <c r="S141" t="s">
        <v>118</v>
      </c>
      <c r="T141">
        <v>30</v>
      </c>
      <c r="U141" t="s">
        <v>54</v>
      </c>
      <c r="V141">
        <v>5</v>
      </c>
      <c r="AH141" t="s">
        <v>203</v>
      </c>
      <c r="AL141" t="s">
        <v>40</v>
      </c>
    </row>
    <row r="142" spans="1:38" hidden="1">
      <c r="A142" t="s">
        <v>204</v>
      </c>
      <c r="B142">
        <v>213</v>
      </c>
      <c r="C142">
        <v>223.6</v>
      </c>
      <c r="D142" t="s">
        <v>37</v>
      </c>
      <c r="E142">
        <v>10.6</v>
      </c>
      <c r="H142" t="s">
        <v>38</v>
      </c>
      <c r="I142" t="s">
        <v>51</v>
      </c>
      <c r="P142" t="s">
        <v>176</v>
      </c>
      <c r="AK142" t="s">
        <v>205</v>
      </c>
      <c r="AL142" t="s">
        <v>40</v>
      </c>
    </row>
    <row r="143" spans="1:38" hidden="1">
      <c r="A143" t="s">
        <v>204</v>
      </c>
      <c r="B143">
        <v>223.6</v>
      </c>
      <c r="C143">
        <v>223.8</v>
      </c>
      <c r="D143" t="s">
        <v>37</v>
      </c>
      <c r="E143">
        <v>0.2</v>
      </c>
      <c r="H143" t="s">
        <v>65</v>
      </c>
      <c r="AK143" t="s">
        <v>205</v>
      </c>
      <c r="AL143" t="s">
        <v>40</v>
      </c>
    </row>
    <row r="144" spans="1:38" hidden="1">
      <c r="A144" t="s">
        <v>204</v>
      </c>
      <c r="B144">
        <v>223.8</v>
      </c>
      <c r="C144">
        <v>231.5</v>
      </c>
      <c r="D144" t="s">
        <v>37</v>
      </c>
      <c r="E144">
        <v>7.7</v>
      </c>
      <c r="H144" t="s">
        <v>38</v>
      </c>
      <c r="I144" t="s">
        <v>51</v>
      </c>
      <c r="P144" t="s">
        <v>176</v>
      </c>
      <c r="AK144" t="s">
        <v>205</v>
      </c>
      <c r="AL144" t="s">
        <v>40</v>
      </c>
    </row>
    <row r="145" spans="1:38" hidden="1">
      <c r="A145" t="s">
        <v>204</v>
      </c>
      <c r="B145">
        <v>231.5</v>
      </c>
      <c r="C145">
        <v>231.7</v>
      </c>
      <c r="D145" t="s">
        <v>37</v>
      </c>
      <c r="E145">
        <v>0.2</v>
      </c>
      <c r="H145" t="s">
        <v>65</v>
      </c>
      <c r="AK145" t="s">
        <v>205</v>
      </c>
      <c r="AL145" t="s">
        <v>40</v>
      </c>
    </row>
    <row r="146" spans="1:38" hidden="1">
      <c r="A146" t="s">
        <v>204</v>
      </c>
      <c r="B146">
        <v>231.7</v>
      </c>
      <c r="C146">
        <v>232.7</v>
      </c>
      <c r="D146" t="s">
        <v>37</v>
      </c>
      <c r="E146">
        <v>1</v>
      </c>
      <c r="H146" t="s">
        <v>38</v>
      </c>
      <c r="I146" t="s">
        <v>51</v>
      </c>
      <c r="P146" t="s">
        <v>176</v>
      </c>
      <c r="AK146" t="s">
        <v>205</v>
      </c>
      <c r="AL146" t="s">
        <v>40</v>
      </c>
    </row>
    <row r="147" spans="1:38" hidden="1">
      <c r="A147" t="s">
        <v>204</v>
      </c>
      <c r="B147">
        <v>232.7</v>
      </c>
      <c r="C147">
        <v>233</v>
      </c>
      <c r="D147" t="s">
        <v>37</v>
      </c>
      <c r="E147">
        <v>0.3</v>
      </c>
      <c r="H147" t="s">
        <v>65</v>
      </c>
      <c r="AK147" t="s">
        <v>205</v>
      </c>
      <c r="AL147" t="s">
        <v>40</v>
      </c>
    </row>
    <row r="148" spans="1:38" hidden="1">
      <c r="A148" t="s">
        <v>204</v>
      </c>
      <c r="B148">
        <v>233</v>
      </c>
      <c r="C148">
        <v>236.9</v>
      </c>
      <c r="D148" t="s">
        <v>37</v>
      </c>
      <c r="E148">
        <v>3.9</v>
      </c>
      <c r="H148" t="s">
        <v>38</v>
      </c>
      <c r="I148" t="s">
        <v>51</v>
      </c>
      <c r="P148" t="s">
        <v>176</v>
      </c>
      <c r="AK148" t="s">
        <v>205</v>
      </c>
      <c r="AL148" t="s">
        <v>40</v>
      </c>
    </row>
    <row r="149" spans="1:38" hidden="1">
      <c r="A149" t="s">
        <v>204</v>
      </c>
      <c r="B149">
        <v>236.9</v>
      </c>
      <c r="C149">
        <v>237.7</v>
      </c>
      <c r="D149" t="s">
        <v>37</v>
      </c>
      <c r="E149">
        <v>0.8</v>
      </c>
      <c r="H149" t="s">
        <v>65</v>
      </c>
      <c r="AK149" t="s">
        <v>205</v>
      </c>
      <c r="AL149" t="s">
        <v>40</v>
      </c>
    </row>
    <row r="150" spans="1:38" hidden="1">
      <c r="A150" t="s">
        <v>204</v>
      </c>
      <c r="B150">
        <v>237.7</v>
      </c>
      <c r="C150">
        <v>238</v>
      </c>
      <c r="D150" t="s">
        <v>37</v>
      </c>
      <c r="E150">
        <v>0.3</v>
      </c>
      <c r="H150" t="s">
        <v>38</v>
      </c>
      <c r="I150" t="s">
        <v>138</v>
      </c>
      <c r="P150" t="s">
        <v>176</v>
      </c>
      <c r="AK150" t="s">
        <v>205</v>
      </c>
      <c r="AL150" t="s">
        <v>40</v>
      </c>
    </row>
    <row r="151" spans="1:38" hidden="1">
      <c r="A151" t="s">
        <v>204</v>
      </c>
      <c r="B151">
        <v>238</v>
      </c>
      <c r="C151">
        <v>238.4</v>
      </c>
      <c r="D151" t="s">
        <v>37</v>
      </c>
      <c r="E151">
        <v>0.4</v>
      </c>
      <c r="H151" t="s">
        <v>45</v>
      </c>
      <c r="P151" t="s">
        <v>39</v>
      </c>
      <c r="AK151" t="s">
        <v>205</v>
      </c>
      <c r="AL151" t="s">
        <v>40</v>
      </c>
    </row>
    <row r="152" spans="1:38" hidden="1">
      <c r="A152" t="s">
        <v>204</v>
      </c>
      <c r="B152">
        <v>238.4</v>
      </c>
      <c r="C152">
        <v>238.5</v>
      </c>
      <c r="D152" t="s">
        <v>37</v>
      </c>
      <c r="E152">
        <v>0.1</v>
      </c>
      <c r="H152" t="s">
        <v>65</v>
      </c>
      <c r="AK152" t="s">
        <v>205</v>
      </c>
      <c r="AL152" t="s">
        <v>40</v>
      </c>
    </row>
    <row r="153" spans="1:38" hidden="1">
      <c r="A153" t="s">
        <v>204</v>
      </c>
      <c r="B153">
        <v>238.5</v>
      </c>
      <c r="C153">
        <v>239.4</v>
      </c>
      <c r="D153" t="s">
        <v>37</v>
      </c>
      <c r="E153">
        <v>0.9</v>
      </c>
      <c r="H153" t="s">
        <v>45</v>
      </c>
      <c r="P153" t="s">
        <v>39</v>
      </c>
      <c r="AK153" t="s">
        <v>205</v>
      </c>
      <c r="AL153" t="s">
        <v>40</v>
      </c>
    </row>
    <row r="154" spans="1:38" hidden="1">
      <c r="A154" t="s">
        <v>204</v>
      </c>
      <c r="B154">
        <v>239.4</v>
      </c>
      <c r="C154">
        <v>242</v>
      </c>
      <c r="D154" t="s">
        <v>37</v>
      </c>
      <c r="E154">
        <v>2.6</v>
      </c>
      <c r="H154" t="s">
        <v>45</v>
      </c>
      <c r="P154" t="s">
        <v>39</v>
      </c>
      <c r="Q154" t="s">
        <v>118</v>
      </c>
      <c r="S154" t="s">
        <v>206</v>
      </c>
      <c r="T154">
        <v>4</v>
      </c>
      <c r="AK154" t="s">
        <v>205</v>
      </c>
      <c r="AL154" t="s">
        <v>40</v>
      </c>
    </row>
    <row r="155" spans="1:38" hidden="1">
      <c r="A155" t="s">
        <v>204</v>
      </c>
      <c r="B155">
        <v>242</v>
      </c>
      <c r="C155">
        <v>243.8</v>
      </c>
      <c r="D155" t="s">
        <v>37</v>
      </c>
      <c r="E155">
        <v>1.8</v>
      </c>
      <c r="H155" t="s">
        <v>207</v>
      </c>
      <c r="P155" t="s">
        <v>39</v>
      </c>
      <c r="Q155" t="s">
        <v>118</v>
      </c>
      <c r="S155" t="s">
        <v>206</v>
      </c>
      <c r="T155">
        <v>1</v>
      </c>
      <c r="U155" t="s">
        <v>208</v>
      </c>
      <c r="AK155" t="s">
        <v>205</v>
      </c>
      <c r="AL155" t="s">
        <v>40</v>
      </c>
    </row>
    <row r="156" spans="1:38" hidden="1">
      <c r="A156" t="s">
        <v>204</v>
      </c>
      <c r="B156">
        <v>243.8</v>
      </c>
      <c r="C156">
        <v>252</v>
      </c>
      <c r="D156" t="s">
        <v>37</v>
      </c>
      <c r="E156">
        <v>8.1999999999999993</v>
      </c>
      <c r="H156" t="s">
        <v>38</v>
      </c>
      <c r="I156" t="s">
        <v>51</v>
      </c>
      <c r="P156" t="s">
        <v>176</v>
      </c>
      <c r="AK156" t="s">
        <v>205</v>
      </c>
      <c r="AL156" t="s">
        <v>40</v>
      </c>
    </row>
    <row r="157" spans="1:38" hidden="1">
      <c r="A157" t="s">
        <v>204</v>
      </c>
      <c r="B157">
        <v>252</v>
      </c>
      <c r="C157">
        <v>279.60000000000002</v>
      </c>
      <c r="D157" t="s">
        <v>37</v>
      </c>
      <c r="E157">
        <v>27.6</v>
      </c>
      <c r="H157" t="s">
        <v>38</v>
      </c>
      <c r="I157" t="s">
        <v>51</v>
      </c>
      <c r="P157" t="s">
        <v>176</v>
      </c>
      <c r="AK157" t="s">
        <v>205</v>
      </c>
      <c r="AL157" t="s">
        <v>40</v>
      </c>
    </row>
    <row r="158" spans="1:38" hidden="1">
      <c r="A158" t="s">
        <v>209</v>
      </c>
      <c r="B158">
        <v>41.9</v>
      </c>
      <c r="C158">
        <v>43.6</v>
      </c>
      <c r="D158" t="s">
        <v>37</v>
      </c>
      <c r="E158">
        <v>1.7</v>
      </c>
      <c r="H158" t="s">
        <v>210</v>
      </c>
      <c r="I158" t="s">
        <v>181</v>
      </c>
      <c r="P158" t="s">
        <v>39</v>
      </c>
      <c r="Q158" t="s">
        <v>118</v>
      </c>
      <c r="R158">
        <v>30</v>
      </c>
      <c r="S158" t="s">
        <v>56</v>
      </c>
      <c r="T158">
        <v>30</v>
      </c>
      <c r="AH158" t="s">
        <v>211</v>
      </c>
      <c r="AL158" t="s">
        <v>40</v>
      </c>
    </row>
    <row r="159" spans="1:38" hidden="1">
      <c r="A159" t="s">
        <v>209</v>
      </c>
      <c r="B159">
        <v>43.6</v>
      </c>
      <c r="C159">
        <v>52</v>
      </c>
      <c r="D159" t="s">
        <v>37</v>
      </c>
      <c r="E159">
        <v>8.4</v>
      </c>
      <c r="H159" t="s">
        <v>38</v>
      </c>
      <c r="I159" t="s">
        <v>51</v>
      </c>
      <c r="P159" t="s">
        <v>39</v>
      </c>
      <c r="Q159" t="s">
        <v>54</v>
      </c>
      <c r="R159">
        <v>60</v>
      </c>
      <c r="AH159" t="s">
        <v>212</v>
      </c>
      <c r="AL159" t="s">
        <v>40</v>
      </c>
    </row>
    <row r="160" spans="1:38" hidden="1">
      <c r="A160" t="s">
        <v>213</v>
      </c>
      <c r="B160">
        <v>35.5</v>
      </c>
      <c r="C160">
        <v>63.8</v>
      </c>
      <c r="D160" t="s">
        <v>37</v>
      </c>
      <c r="E160">
        <v>28.3</v>
      </c>
      <c r="H160" t="s">
        <v>38</v>
      </c>
      <c r="I160" t="s">
        <v>51</v>
      </c>
      <c r="P160" t="s">
        <v>39</v>
      </c>
      <c r="Q160" t="s">
        <v>54</v>
      </c>
      <c r="R160">
        <v>60</v>
      </c>
      <c r="AH160" t="s">
        <v>38</v>
      </c>
      <c r="AL160" t="s">
        <v>40</v>
      </c>
    </row>
    <row r="161" spans="1:38" hidden="1">
      <c r="A161" t="s">
        <v>214</v>
      </c>
      <c r="B161">
        <v>202.1</v>
      </c>
      <c r="C161">
        <v>206.8</v>
      </c>
      <c r="D161" t="s">
        <v>37</v>
      </c>
      <c r="E161">
        <v>4.7</v>
      </c>
      <c r="H161" t="s">
        <v>215</v>
      </c>
      <c r="I161" t="s">
        <v>216</v>
      </c>
      <c r="P161" t="s">
        <v>103</v>
      </c>
      <c r="Q161" t="s">
        <v>54</v>
      </c>
      <c r="R161">
        <v>60</v>
      </c>
      <c r="S161" t="s">
        <v>118</v>
      </c>
      <c r="T161">
        <v>5</v>
      </c>
      <c r="U161" t="s">
        <v>56</v>
      </c>
      <c r="V161">
        <v>5</v>
      </c>
      <c r="AH161" t="s">
        <v>217</v>
      </c>
      <c r="AL161" t="s">
        <v>40</v>
      </c>
    </row>
    <row r="162" spans="1:38" hidden="1">
      <c r="A162" t="s">
        <v>214</v>
      </c>
      <c r="B162">
        <v>206.8</v>
      </c>
      <c r="C162">
        <v>207.2</v>
      </c>
      <c r="D162" t="s">
        <v>37</v>
      </c>
      <c r="E162">
        <v>0.4</v>
      </c>
      <c r="H162" t="s">
        <v>210</v>
      </c>
      <c r="I162" t="s">
        <v>218</v>
      </c>
      <c r="P162" t="s">
        <v>44</v>
      </c>
      <c r="Q162" t="s">
        <v>118</v>
      </c>
      <c r="R162">
        <v>40</v>
      </c>
      <c r="S162" t="s">
        <v>56</v>
      </c>
      <c r="T162">
        <v>5</v>
      </c>
      <c r="AH162" t="s">
        <v>219</v>
      </c>
      <c r="AL162" t="s">
        <v>40</v>
      </c>
    </row>
    <row r="163" spans="1:38" hidden="1">
      <c r="A163" t="s">
        <v>214</v>
      </c>
      <c r="B163">
        <v>207.2</v>
      </c>
      <c r="C163">
        <v>208.2</v>
      </c>
      <c r="D163" t="s">
        <v>37</v>
      </c>
      <c r="E163">
        <v>1</v>
      </c>
      <c r="H163" t="s">
        <v>215</v>
      </c>
      <c r="I163" t="s">
        <v>216</v>
      </c>
      <c r="P163" t="s">
        <v>44</v>
      </c>
      <c r="Q163" t="s">
        <v>54</v>
      </c>
      <c r="R163">
        <v>40</v>
      </c>
      <c r="S163" t="s">
        <v>118</v>
      </c>
      <c r="T163">
        <v>20</v>
      </c>
      <c r="U163" t="s">
        <v>56</v>
      </c>
      <c r="V163">
        <v>10</v>
      </c>
      <c r="AH163" t="s">
        <v>219</v>
      </c>
      <c r="AL163" t="s">
        <v>40</v>
      </c>
    </row>
    <row r="164" spans="1:38" hidden="1">
      <c r="A164" t="s">
        <v>214</v>
      </c>
      <c r="B164">
        <v>208.2</v>
      </c>
      <c r="C164">
        <v>209.6</v>
      </c>
      <c r="D164" t="s">
        <v>37</v>
      </c>
      <c r="E164">
        <v>1.4</v>
      </c>
      <c r="H164" t="s">
        <v>215</v>
      </c>
      <c r="I164" t="s">
        <v>216</v>
      </c>
      <c r="P164" t="s">
        <v>44</v>
      </c>
      <c r="Q164" t="s">
        <v>54</v>
      </c>
      <c r="R164">
        <v>60</v>
      </c>
      <c r="AH164" t="s">
        <v>219</v>
      </c>
      <c r="AL164" t="s">
        <v>40</v>
      </c>
    </row>
    <row r="165" spans="1:38" hidden="1">
      <c r="A165" t="s">
        <v>214</v>
      </c>
      <c r="B165">
        <v>209.6</v>
      </c>
      <c r="C165">
        <v>210.3</v>
      </c>
      <c r="D165" t="s">
        <v>37</v>
      </c>
      <c r="E165">
        <v>0.7</v>
      </c>
      <c r="H165" t="s">
        <v>210</v>
      </c>
      <c r="I165" t="s">
        <v>218</v>
      </c>
      <c r="P165" t="s">
        <v>44</v>
      </c>
      <c r="Q165" t="s">
        <v>118</v>
      </c>
      <c r="R165">
        <v>30</v>
      </c>
      <c r="S165" t="s">
        <v>56</v>
      </c>
      <c r="T165">
        <v>10</v>
      </c>
      <c r="AH165" t="s">
        <v>219</v>
      </c>
      <c r="AL165" t="s">
        <v>40</v>
      </c>
    </row>
    <row r="166" spans="1:38" hidden="1">
      <c r="A166" t="s">
        <v>214</v>
      </c>
      <c r="B166">
        <v>210.3</v>
      </c>
      <c r="C166">
        <v>210.4</v>
      </c>
      <c r="D166" t="s">
        <v>37</v>
      </c>
      <c r="E166">
        <v>0.1</v>
      </c>
      <c r="H166" t="s">
        <v>215</v>
      </c>
      <c r="I166" t="s">
        <v>216</v>
      </c>
      <c r="P166" t="s">
        <v>44</v>
      </c>
      <c r="Q166" t="s">
        <v>54</v>
      </c>
      <c r="R166">
        <v>60</v>
      </c>
      <c r="AH166" t="s">
        <v>219</v>
      </c>
      <c r="AL166" t="s">
        <v>40</v>
      </c>
    </row>
    <row r="167" spans="1:38" hidden="1">
      <c r="A167" t="s">
        <v>214</v>
      </c>
      <c r="B167">
        <v>210.4</v>
      </c>
      <c r="C167">
        <v>211</v>
      </c>
      <c r="D167" t="s">
        <v>37</v>
      </c>
      <c r="E167">
        <v>0.6</v>
      </c>
      <c r="H167" t="s">
        <v>210</v>
      </c>
      <c r="I167" t="s">
        <v>218</v>
      </c>
      <c r="P167" t="s">
        <v>44</v>
      </c>
      <c r="Q167" t="s">
        <v>118</v>
      </c>
      <c r="R167">
        <v>40</v>
      </c>
      <c r="S167" t="s">
        <v>56</v>
      </c>
      <c r="T167">
        <v>10</v>
      </c>
      <c r="AH167" t="s">
        <v>219</v>
      </c>
      <c r="AL167" t="s">
        <v>40</v>
      </c>
    </row>
    <row r="168" spans="1:38" hidden="1">
      <c r="A168" t="s">
        <v>214</v>
      </c>
      <c r="B168">
        <v>211</v>
      </c>
      <c r="C168">
        <v>214.2</v>
      </c>
      <c r="D168" t="s">
        <v>37</v>
      </c>
      <c r="E168">
        <v>3.2</v>
      </c>
      <c r="H168" t="s">
        <v>215</v>
      </c>
      <c r="I168" t="s">
        <v>216</v>
      </c>
      <c r="P168" t="s">
        <v>44</v>
      </c>
      <c r="Q168" t="s">
        <v>54</v>
      </c>
      <c r="R168">
        <v>60</v>
      </c>
      <c r="AH168" t="s">
        <v>219</v>
      </c>
      <c r="AL168" t="s">
        <v>40</v>
      </c>
    </row>
    <row r="169" spans="1:38" hidden="1">
      <c r="A169" t="s">
        <v>214</v>
      </c>
      <c r="B169">
        <v>214.2</v>
      </c>
      <c r="C169">
        <v>214.4</v>
      </c>
      <c r="D169" t="s">
        <v>37</v>
      </c>
      <c r="E169">
        <v>0.2</v>
      </c>
      <c r="H169" t="s">
        <v>210</v>
      </c>
      <c r="I169" t="s">
        <v>218</v>
      </c>
      <c r="P169" t="s">
        <v>44</v>
      </c>
      <c r="Q169" t="s">
        <v>118</v>
      </c>
      <c r="R169">
        <v>40</v>
      </c>
      <c r="S169" t="s">
        <v>56</v>
      </c>
      <c r="T169">
        <v>20</v>
      </c>
      <c r="AH169" t="s">
        <v>219</v>
      </c>
      <c r="AL169" t="s">
        <v>40</v>
      </c>
    </row>
    <row r="170" spans="1:38" hidden="1">
      <c r="A170" t="s">
        <v>214</v>
      </c>
      <c r="B170">
        <v>214.4</v>
      </c>
      <c r="C170">
        <v>221.2</v>
      </c>
      <c r="D170" t="s">
        <v>37</v>
      </c>
      <c r="E170">
        <v>6.8</v>
      </c>
      <c r="H170" t="s">
        <v>215</v>
      </c>
      <c r="I170" t="s">
        <v>216</v>
      </c>
      <c r="P170" t="s">
        <v>44</v>
      </c>
      <c r="Q170" t="s">
        <v>54</v>
      </c>
      <c r="R170">
        <v>60</v>
      </c>
      <c r="AH170" t="s">
        <v>219</v>
      </c>
      <c r="AL170" t="s">
        <v>40</v>
      </c>
    </row>
    <row r="171" spans="1:38" hidden="1">
      <c r="A171" t="s">
        <v>220</v>
      </c>
      <c r="B171">
        <v>243.35</v>
      </c>
      <c r="C171">
        <v>245.8</v>
      </c>
      <c r="D171" t="s">
        <v>37</v>
      </c>
      <c r="E171">
        <v>2.4500000000000002</v>
      </c>
      <c r="H171" t="s">
        <v>38</v>
      </c>
      <c r="I171" t="s">
        <v>221</v>
      </c>
      <c r="P171" t="s">
        <v>39</v>
      </c>
      <c r="Q171" t="s">
        <v>54</v>
      </c>
      <c r="R171">
        <v>50</v>
      </c>
      <c r="S171" t="s">
        <v>118</v>
      </c>
      <c r="T171">
        <v>10</v>
      </c>
      <c r="U171" t="s">
        <v>55</v>
      </c>
      <c r="V171">
        <v>10</v>
      </c>
      <c r="AF171">
        <v>1</v>
      </c>
      <c r="AH171" t="s">
        <v>222</v>
      </c>
      <c r="AL171" t="s">
        <v>40</v>
      </c>
    </row>
    <row r="172" spans="1:38" hidden="1">
      <c r="A172" t="s">
        <v>220</v>
      </c>
      <c r="B172">
        <v>245.8</v>
      </c>
      <c r="C172">
        <v>246.1</v>
      </c>
      <c r="D172" t="s">
        <v>37</v>
      </c>
      <c r="E172">
        <v>0.3</v>
      </c>
      <c r="H172" t="s">
        <v>45</v>
      </c>
      <c r="I172" t="s">
        <v>223</v>
      </c>
      <c r="P172" t="s">
        <v>39</v>
      </c>
      <c r="Q172" t="s">
        <v>118</v>
      </c>
      <c r="R172">
        <v>70</v>
      </c>
      <c r="S172" t="s">
        <v>56</v>
      </c>
      <c r="T172">
        <v>10</v>
      </c>
      <c r="AH172" t="s">
        <v>224</v>
      </c>
      <c r="AL172" t="s">
        <v>40</v>
      </c>
    </row>
    <row r="173" spans="1:38" hidden="1">
      <c r="A173" t="s">
        <v>220</v>
      </c>
      <c r="B173">
        <v>246.1</v>
      </c>
      <c r="C173">
        <v>246.55</v>
      </c>
      <c r="D173" t="s">
        <v>37</v>
      </c>
      <c r="E173">
        <v>0.45</v>
      </c>
      <c r="H173" t="s">
        <v>38</v>
      </c>
      <c r="I173" t="s">
        <v>221</v>
      </c>
      <c r="P173" t="s">
        <v>39</v>
      </c>
      <c r="Q173" t="s">
        <v>54</v>
      </c>
      <c r="R173">
        <v>60</v>
      </c>
      <c r="S173" t="s">
        <v>55</v>
      </c>
      <c r="T173">
        <v>10</v>
      </c>
      <c r="U173" t="s">
        <v>56</v>
      </c>
      <c r="V173">
        <v>30</v>
      </c>
      <c r="AH173" t="s">
        <v>225</v>
      </c>
      <c r="AL173" t="s">
        <v>40</v>
      </c>
    </row>
    <row r="174" spans="1:38" hidden="1">
      <c r="A174" t="s">
        <v>220</v>
      </c>
      <c r="B174">
        <v>246.55</v>
      </c>
      <c r="C174">
        <v>246.8</v>
      </c>
      <c r="D174" t="s">
        <v>37</v>
      </c>
      <c r="E174">
        <v>0.25</v>
      </c>
      <c r="H174" t="s">
        <v>45</v>
      </c>
      <c r="I174" t="s">
        <v>223</v>
      </c>
      <c r="P174" t="s">
        <v>39</v>
      </c>
      <c r="Q174" t="s">
        <v>118</v>
      </c>
      <c r="R174">
        <v>70</v>
      </c>
      <c r="S174" t="s">
        <v>56</v>
      </c>
      <c r="T174">
        <v>5</v>
      </c>
      <c r="AH174" t="s">
        <v>226</v>
      </c>
      <c r="AL174" t="s">
        <v>40</v>
      </c>
    </row>
    <row r="175" spans="1:38" hidden="1">
      <c r="A175" t="s">
        <v>220</v>
      </c>
      <c r="B175">
        <v>246.8</v>
      </c>
      <c r="C175">
        <v>253.5</v>
      </c>
      <c r="D175" t="s">
        <v>37</v>
      </c>
      <c r="E175">
        <v>6.7</v>
      </c>
      <c r="H175" t="s">
        <v>38</v>
      </c>
      <c r="I175" t="s">
        <v>221</v>
      </c>
      <c r="P175" t="s">
        <v>39</v>
      </c>
      <c r="Q175" t="s">
        <v>54</v>
      </c>
      <c r="R175">
        <v>70</v>
      </c>
      <c r="S175" t="s">
        <v>55</v>
      </c>
      <c r="T175">
        <v>2</v>
      </c>
      <c r="U175" t="s">
        <v>56</v>
      </c>
      <c r="V175">
        <v>25</v>
      </c>
      <c r="AH175" t="s">
        <v>227</v>
      </c>
      <c r="AL175" t="s">
        <v>40</v>
      </c>
    </row>
    <row r="176" spans="1:38" hidden="1">
      <c r="A176" t="s">
        <v>220</v>
      </c>
      <c r="B176">
        <v>253.5</v>
      </c>
      <c r="C176">
        <v>254.3</v>
      </c>
      <c r="D176" t="s">
        <v>37</v>
      </c>
      <c r="E176">
        <v>0.8</v>
      </c>
      <c r="H176" t="s">
        <v>45</v>
      </c>
      <c r="I176" t="s">
        <v>223</v>
      </c>
      <c r="P176" t="s">
        <v>44</v>
      </c>
      <c r="Q176" t="s">
        <v>118</v>
      </c>
      <c r="R176">
        <v>70</v>
      </c>
      <c r="S176" t="s">
        <v>56</v>
      </c>
      <c r="T176">
        <v>10</v>
      </c>
      <c r="U176" t="s">
        <v>196</v>
      </c>
      <c r="V176">
        <v>10</v>
      </c>
      <c r="AH176" t="s">
        <v>228</v>
      </c>
      <c r="AL176" t="s">
        <v>40</v>
      </c>
    </row>
    <row r="177" spans="1:38" hidden="1">
      <c r="A177" t="s">
        <v>220</v>
      </c>
      <c r="B177">
        <v>254.3</v>
      </c>
      <c r="C177">
        <v>254.7</v>
      </c>
      <c r="D177" t="s">
        <v>37</v>
      </c>
      <c r="E177">
        <v>0.4</v>
      </c>
      <c r="H177" t="s">
        <v>38</v>
      </c>
      <c r="I177" t="s">
        <v>221</v>
      </c>
      <c r="P177" t="s">
        <v>39</v>
      </c>
      <c r="Q177" t="s">
        <v>54</v>
      </c>
      <c r="R177">
        <v>70</v>
      </c>
      <c r="S177" t="s">
        <v>56</v>
      </c>
      <c r="T177">
        <v>20</v>
      </c>
      <c r="U177" t="s">
        <v>118</v>
      </c>
      <c r="V177">
        <v>10</v>
      </c>
      <c r="AH177" t="s">
        <v>229</v>
      </c>
      <c r="AL177" t="s">
        <v>40</v>
      </c>
    </row>
    <row r="178" spans="1:38" hidden="1">
      <c r="A178" t="s">
        <v>220</v>
      </c>
      <c r="B178">
        <v>254.7</v>
      </c>
      <c r="C178">
        <v>255.15</v>
      </c>
      <c r="D178" t="s">
        <v>37</v>
      </c>
      <c r="E178">
        <v>0.45</v>
      </c>
      <c r="H178" t="s">
        <v>45</v>
      </c>
      <c r="I178" t="s">
        <v>223</v>
      </c>
      <c r="P178" t="s">
        <v>44</v>
      </c>
      <c r="Q178" t="s">
        <v>118</v>
      </c>
      <c r="R178">
        <v>70</v>
      </c>
      <c r="S178" t="s">
        <v>56</v>
      </c>
      <c r="T178">
        <v>10</v>
      </c>
      <c r="U178" t="s">
        <v>196</v>
      </c>
      <c r="V178">
        <v>2</v>
      </c>
      <c r="AH178" t="s">
        <v>230</v>
      </c>
      <c r="AL178" t="s">
        <v>40</v>
      </c>
    </row>
    <row r="179" spans="1:38" hidden="1">
      <c r="A179" t="s">
        <v>220</v>
      </c>
      <c r="B179">
        <v>255.15</v>
      </c>
      <c r="C179">
        <v>258.2</v>
      </c>
      <c r="D179" t="s">
        <v>37</v>
      </c>
      <c r="E179">
        <v>3.05</v>
      </c>
      <c r="H179" t="s">
        <v>38</v>
      </c>
      <c r="I179" t="s">
        <v>221</v>
      </c>
      <c r="P179" t="s">
        <v>39</v>
      </c>
      <c r="Q179" t="s">
        <v>54</v>
      </c>
      <c r="R179">
        <v>70</v>
      </c>
      <c r="S179" t="s">
        <v>56</v>
      </c>
      <c r="T179">
        <v>20</v>
      </c>
      <c r="U179" t="s">
        <v>118</v>
      </c>
      <c r="V179">
        <v>1</v>
      </c>
      <c r="AH179" t="s">
        <v>231</v>
      </c>
      <c r="AL179" t="s">
        <v>40</v>
      </c>
    </row>
    <row r="180" spans="1:38" hidden="1">
      <c r="A180" t="s">
        <v>232</v>
      </c>
      <c r="B180">
        <v>225.9</v>
      </c>
      <c r="C180">
        <v>245.9</v>
      </c>
      <c r="D180" t="s">
        <v>37</v>
      </c>
      <c r="E180">
        <v>20</v>
      </c>
      <c r="H180" t="s">
        <v>38</v>
      </c>
      <c r="I180" t="s">
        <v>51</v>
      </c>
      <c r="P180" t="s">
        <v>39</v>
      </c>
      <c r="Q180" t="s">
        <v>51</v>
      </c>
      <c r="R180">
        <v>60</v>
      </c>
      <c r="AH180" t="s">
        <v>233</v>
      </c>
      <c r="AL180" t="s">
        <v>40</v>
      </c>
    </row>
    <row r="181" spans="1:38" hidden="1">
      <c r="A181" t="s">
        <v>234</v>
      </c>
      <c r="B181">
        <v>112</v>
      </c>
      <c r="C181">
        <v>119</v>
      </c>
      <c r="D181" t="s">
        <v>37</v>
      </c>
      <c r="E181">
        <v>7</v>
      </c>
      <c r="F181"/>
      <c r="H181" t="s">
        <v>235</v>
      </c>
      <c r="Q181" t="s">
        <v>54</v>
      </c>
      <c r="S181" t="s">
        <v>118</v>
      </c>
      <c r="AH181" t="s">
        <v>236</v>
      </c>
      <c r="AK181" s="1">
        <v>39209</v>
      </c>
      <c r="AL181" t="s">
        <v>40</v>
      </c>
    </row>
    <row r="182" spans="1:38" hidden="1">
      <c r="A182" t="s">
        <v>234</v>
      </c>
      <c r="B182">
        <v>119</v>
      </c>
      <c r="C182">
        <v>121</v>
      </c>
      <c r="D182" t="s">
        <v>37</v>
      </c>
      <c r="E182">
        <v>2</v>
      </c>
      <c r="F182"/>
      <c r="H182" t="s">
        <v>45</v>
      </c>
      <c r="Q182" t="s">
        <v>118</v>
      </c>
      <c r="S182" t="s">
        <v>54</v>
      </c>
      <c r="AH182" t="s">
        <v>237</v>
      </c>
      <c r="AK182" s="1">
        <v>39209</v>
      </c>
      <c r="AL182" t="s">
        <v>40</v>
      </c>
    </row>
    <row r="183" spans="1:38" hidden="1">
      <c r="A183" t="s">
        <v>234</v>
      </c>
      <c r="B183">
        <v>121</v>
      </c>
      <c r="C183">
        <v>123</v>
      </c>
      <c r="D183" t="s">
        <v>37</v>
      </c>
      <c r="E183">
        <v>2</v>
      </c>
      <c r="F183"/>
      <c r="H183" t="s">
        <v>235</v>
      </c>
      <c r="Q183" t="s">
        <v>54</v>
      </c>
      <c r="AK183" s="1">
        <v>39209</v>
      </c>
      <c r="AL183" t="s">
        <v>40</v>
      </c>
    </row>
    <row r="184" spans="1:38" hidden="1">
      <c r="A184" t="s">
        <v>234</v>
      </c>
      <c r="B184">
        <v>123</v>
      </c>
      <c r="C184">
        <v>125</v>
      </c>
      <c r="D184" t="s">
        <v>37</v>
      </c>
      <c r="E184">
        <v>2</v>
      </c>
      <c r="F184"/>
      <c r="H184" t="s">
        <v>45</v>
      </c>
      <c r="Q184" t="s">
        <v>118</v>
      </c>
      <c r="S184" t="s">
        <v>54</v>
      </c>
      <c r="AH184" t="s">
        <v>237</v>
      </c>
      <c r="AK184" s="1">
        <v>39209</v>
      </c>
      <c r="AL184" t="s">
        <v>40</v>
      </c>
    </row>
    <row r="185" spans="1:38" hidden="1">
      <c r="A185" t="s">
        <v>234</v>
      </c>
      <c r="B185">
        <v>125</v>
      </c>
      <c r="C185">
        <v>141</v>
      </c>
      <c r="D185" t="s">
        <v>37</v>
      </c>
      <c r="E185">
        <v>16</v>
      </c>
      <c r="F185"/>
      <c r="H185" t="s">
        <v>235</v>
      </c>
      <c r="Q185" t="s">
        <v>54</v>
      </c>
      <c r="AK185" s="1">
        <v>39209</v>
      </c>
      <c r="AL185" t="s">
        <v>40</v>
      </c>
    </row>
    <row r="186" spans="1:38" hidden="1">
      <c r="A186" t="s">
        <v>234</v>
      </c>
      <c r="B186">
        <v>157</v>
      </c>
      <c r="C186">
        <v>166</v>
      </c>
      <c r="D186" t="s">
        <v>37</v>
      </c>
      <c r="E186">
        <v>9</v>
      </c>
      <c r="F186"/>
      <c r="H186" t="s">
        <v>235</v>
      </c>
      <c r="Q186" t="s">
        <v>54</v>
      </c>
      <c r="AH186" t="s">
        <v>238</v>
      </c>
      <c r="AK186" s="1">
        <v>39209</v>
      </c>
      <c r="AL186" t="s">
        <v>40</v>
      </c>
    </row>
    <row r="187" spans="1:38" hidden="1">
      <c r="A187" t="s">
        <v>239</v>
      </c>
      <c r="B187">
        <v>77</v>
      </c>
      <c r="C187">
        <v>93</v>
      </c>
      <c r="D187" t="s">
        <v>37</v>
      </c>
      <c r="E187">
        <v>16</v>
      </c>
      <c r="F187"/>
      <c r="H187" t="s">
        <v>240</v>
      </c>
      <c r="Q187" t="s">
        <v>84</v>
      </c>
      <c r="S187" t="s">
        <v>186</v>
      </c>
      <c r="U187" t="s">
        <v>118</v>
      </c>
      <c r="AH187" t="s">
        <v>241</v>
      </c>
      <c r="AK187" s="1">
        <v>39209</v>
      </c>
      <c r="AL187" t="s">
        <v>40</v>
      </c>
    </row>
    <row r="188" spans="1:38" hidden="1">
      <c r="A188" t="s">
        <v>242</v>
      </c>
      <c r="B188">
        <v>102</v>
      </c>
      <c r="C188">
        <v>109</v>
      </c>
      <c r="D188" t="s">
        <v>37</v>
      </c>
      <c r="E188">
        <v>7</v>
      </c>
      <c r="F188"/>
      <c r="H188" t="s">
        <v>38</v>
      </c>
      <c r="P188" t="s">
        <v>39</v>
      </c>
      <c r="Q188" t="s">
        <v>54</v>
      </c>
      <c r="S188" t="s">
        <v>118</v>
      </c>
      <c r="AH188" t="s">
        <v>243</v>
      </c>
      <c r="AL188" t="s">
        <v>40</v>
      </c>
    </row>
    <row r="189" spans="1:38" hidden="1">
      <c r="A189" t="s">
        <v>242</v>
      </c>
      <c r="B189">
        <v>109</v>
      </c>
      <c r="C189">
        <v>110</v>
      </c>
      <c r="D189" t="s">
        <v>37</v>
      </c>
      <c r="E189">
        <v>1</v>
      </c>
      <c r="F189"/>
      <c r="H189" t="s">
        <v>45</v>
      </c>
      <c r="P189" t="s">
        <v>39</v>
      </c>
      <c r="Q189" t="s">
        <v>118</v>
      </c>
      <c r="S189" t="s">
        <v>54</v>
      </c>
      <c r="AH189" t="s">
        <v>244</v>
      </c>
      <c r="AL189" t="s">
        <v>40</v>
      </c>
    </row>
    <row r="190" spans="1:38" hidden="1">
      <c r="A190" t="s">
        <v>242</v>
      </c>
      <c r="B190">
        <v>110</v>
      </c>
      <c r="C190">
        <v>112</v>
      </c>
      <c r="D190" t="s">
        <v>37</v>
      </c>
      <c r="E190">
        <v>2</v>
      </c>
      <c r="F190"/>
      <c r="H190" t="s">
        <v>38</v>
      </c>
      <c r="P190" t="s">
        <v>39</v>
      </c>
      <c r="Q190" t="s">
        <v>54</v>
      </c>
      <c r="S190" t="s">
        <v>118</v>
      </c>
      <c r="AH190" t="s">
        <v>245</v>
      </c>
      <c r="AL190" t="s">
        <v>40</v>
      </c>
    </row>
    <row r="191" spans="1:38" hidden="1">
      <c r="A191" t="s">
        <v>242</v>
      </c>
      <c r="B191">
        <v>112</v>
      </c>
      <c r="C191">
        <v>114</v>
      </c>
      <c r="D191" t="s">
        <v>37</v>
      </c>
      <c r="E191">
        <v>2</v>
      </c>
      <c r="F191"/>
      <c r="H191" t="s">
        <v>45</v>
      </c>
      <c r="P191" t="s">
        <v>39</v>
      </c>
      <c r="Q191" t="s">
        <v>118</v>
      </c>
      <c r="S191" t="s">
        <v>54</v>
      </c>
      <c r="AH191" t="s">
        <v>246</v>
      </c>
      <c r="AL191" t="s">
        <v>40</v>
      </c>
    </row>
    <row r="192" spans="1:38" hidden="1">
      <c r="A192" t="s">
        <v>242</v>
      </c>
      <c r="B192">
        <v>114</v>
      </c>
      <c r="C192">
        <v>115</v>
      </c>
      <c r="D192" t="s">
        <v>37</v>
      </c>
      <c r="E192">
        <v>1</v>
      </c>
      <c r="F192"/>
      <c r="H192" t="s">
        <v>38</v>
      </c>
      <c r="P192" t="s">
        <v>39</v>
      </c>
      <c r="Q192" t="s">
        <v>54</v>
      </c>
      <c r="S192" t="s">
        <v>118</v>
      </c>
      <c r="AH192" t="s">
        <v>247</v>
      </c>
      <c r="AL192" t="s">
        <v>40</v>
      </c>
    </row>
    <row r="193" spans="1:38" hidden="1">
      <c r="A193" t="s">
        <v>242</v>
      </c>
      <c r="B193">
        <v>115</v>
      </c>
      <c r="C193">
        <v>118</v>
      </c>
      <c r="D193" t="s">
        <v>37</v>
      </c>
      <c r="E193">
        <v>3</v>
      </c>
      <c r="F193"/>
      <c r="H193" t="s">
        <v>45</v>
      </c>
      <c r="P193" t="s">
        <v>39</v>
      </c>
      <c r="Q193" t="s">
        <v>118</v>
      </c>
      <c r="S193" t="s">
        <v>54</v>
      </c>
      <c r="AH193" t="s">
        <v>248</v>
      </c>
      <c r="AL193" t="s">
        <v>40</v>
      </c>
    </row>
    <row r="194" spans="1:38" hidden="1">
      <c r="A194" t="s">
        <v>242</v>
      </c>
      <c r="B194">
        <v>118</v>
      </c>
      <c r="C194">
        <v>128</v>
      </c>
      <c r="D194" t="s">
        <v>37</v>
      </c>
      <c r="E194">
        <v>10</v>
      </c>
      <c r="F194"/>
      <c r="H194" t="s">
        <v>38</v>
      </c>
      <c r="P194" t="s">
        <v>39</v>
      </c>
      <c r="Q194" t="s">
        <v>54</v>
      </c>
      <c r="S194" t="s">
        <v>118</v>
      </c>
      <c r="AH194" t="s">
        <v>249</v>
      </c>
      <c r="AL194" t="s">
        <v>40</v>
      </c>
    </row>
    <row r="195" spans="1:38" hidden="1">
      <c r="A195" t="s">
        <v>242</v>
      </c>
      <c r="B195">
        <v>128</v>
      </c>
      <c r="C195">
        <v>133</v>
      </c>
      <c r="D195" t="s">
        <v>37</v>
      </c>
      <c r="E195">
        <v>5</v>
      </c>
      <c r="F195"/>
      <c r="H195" t="s">
        <v>45</v>
      </c>
      <c r="P195" t="s">
        <v>39</v>
      </c>
      <c r="Q195" t="s">
        <v>118</v>
      </c>
      <c r="S195" t="s">
        <v>54</v>
      </c>
      <c r="AH195" t="s">
        <v>250</v>
      </c>
      <c r="AL195" t="s">
        <v>40</v>
      </c>
    </row>
    <row r="196" spans="1:38" hidden="1">
      <c r="A196" t="s">
        <v>242</v>
      </c>
      <c r="B196">
        <v>133</v>
      </c>
      <c r="C196">
        <v>138</v>
      </c>
      <c r="D196" t="s">
        <v>37</v>
      </c>
      <c r="E196">
        <v>5</v>
      </c>
      <c r="F196"/>
      <c r="H196" t="s">
        <v>38</v>
      </c>
      <c r="P196" t="s">
        <v>39</v>
      </c>
      <c r="Q196" t="s">
        <v>54</v>
      </c>
      <c r="S196" t="s">
        <v>118</v>
      </c>
      <c r="AH196" t="s">
        <v>251</v>
      </c>
      <c r="AL196" t="s">
        <v>40</v>
      </c>
    </row>
    <row r="197" spans="1:38" hidden="1">
      <c r="A197" t="s">
        <v>252</v>
      </c>
      <c r="B197">
        <v>140</v>
      </c>
      <c r="C197">
        <v>156</v>
      </c>
      <c r="D197" t="s">
        <v>37</v>
      </c>
      <c r="E197">
        <v>16</v>
      </c>
      <c r="F197"/>
      <c r="H197" t="s">
        <v>253</v>
      </c>
      <c r="I197" t="s">
        <v>51</v>
      </c>
      <c r="P197" t="s">
        <v>39</v>
      </c>
      <c r="Q197" t="s">
        <v>54</v>
      </c>
      <c r="AH197" t="s">
        <v>254</v>
      </c>
      <c r="AK197" s="1">
        <v>39332</v>
      </c>
      <c r="AL197" t="s">
        <v>40</v>
      </c>
    </row>
    <row r="198" spans="1:38" hidden="1">
      <c r="A198" t="s">
        <v>255</v>
      </c>
      <c r="B198">
        <v>114</v>
      </c>
      <c r="C198">
        <v>132</v>
      </c>
      <c r="D198" t="s">
        <v>37</v>
      </c>
      <c r="E198">
        <v>18</v>
      </c>
      <c r="F198"/>
      <c r="H198" t="s">
        <v>38</v>
      </c>
      <c r="P198" t="s">
        <v>44</v>
      </c>
      <c r="Q198" t="s">
        <v>54</v>
      </c>
      <c r="S198" t="s">
        <v>118</v>
      </c>
      <c r="U198" t="s">
        <v>256</v>
      </c>
      <c r="AH198" t="s">
        <v>257</v>
      </c>
      <c r="AL198" t="s">
        <v>40</v>
      </c>
    </row>
    <row r="199" spans="1:38" hidden="1">
      <c r="A199" t="s">
        <v>255</v>
      </c>
      <c r="B199">
        <v>157</v>
      </c>
      <c r="C199">
        <v>172</v>
      </c>
      <c r="D199" t="s">
        <v>37</v>
      </c>
      <c r="E199">
        <v>15</v>
      </c>
      <c r="F199"/>
      <c r="H199" t="s">
        <v>38</v>
      </c>
      <c r="P199" t="s">
        <v>39</v>
      </c>
      <c r="Q199" t="s">
        <v>54</v>
      </c>
      <c r="S199" t="s">
        <v>118</v>
      </c>
      <c r="AH199" t="s">
        <v>258</v>
      </c>
      <c r="AL199" t="s">
        <v>40</v>
      </c>
    </row>
    <row r="200" spans="1:38" hidden="1">
      <c r="A200" t="s">
        <v>255</v>
      </c>
      <c r="B200">
        <v>187</v>
      </c>
      <c r="C200">
        <v>200</v>
      </c>
      <c r="D200" t="s">
        <v>37</v>
      </c>
      <c r="E200">
        <v>13</v>
      </c>
      <c r="F200"/>
      <c r="H200" t="s">
        <v>38</v>
      </c>
      <c r="P200" t="s">
        <v>39</v>
      </c>
      <c r="Q200" t="s">
        <v>54</v>
      </c>
      <c r="S200" t="s">
        <v>118</v>
      </c>
      <c r="AH200" t="s">
        <v>259</v>
      </c>
      <c r="AL200" t="s">
        <v>40</v>
      </c>
    </row>
    <row r="201" spans="1:38" hidden="1">
      <c r="A201" t="s">
        <v>260</v>
      </c>
      <c r="B201">
        <v>45</v>
      </c>
      <c r="C201">
        <v>64</v>
      </c>
      <c r="D201" t="s">
        <v>37</v>
      </c>
      <c r="E201">
        <v>19</v>
      </c>
      <c r="F201"/>
      <c r="H201" t="s">
        <v>261</v>
      </c>
      <c r="P201" t="s">
        <v>39</v>
      </c>
      <c r="Q201" t="s">
        <v>262</v>
      </c>
      <c r="S201" t="s">
        <v>54</v>
      </c>
      <c r="U201" t="s">
        <v>118</v>
      </c>
      <c r="AH201" t="s">
        <v>263</v>
      </c>
      <c r="AL201" t="s">
        <v>40</v>
      </c>
    </row>
    <row r="202" spans="1:38" hidden="1">
      <c r="A202" t="s">
        <v>260</v>
      </c>
      <c r="B202">
        <v>64</v>
      </c>
      <c r="C202">
        <v>72</v>
      </c>
      <c r="D202" t="s">
        <v>37</v>
      </c>
      <c r="E202">
        <v>8</v>
      </c>
      <c r="F202"/>
      <c r="H202" t="s">
        <v>38</v>
      </c>
      <c r="P202" t="s">
        <v>39</v>
      </c>
      <c r="Q202" t="s">
        <v>54</v>
      </c>
      <c r="AH202" t="s">
        <v>264</v>
      </c>
      <c r="AL202" t="s">
        <v>40</v>
      </c>
    </row>
    <row r="203" spans="1:38" hidden="1">
      <c r="A203" t="s">
        <v>260</v>
      </c>
      <c r="B203">
        <v>72</v>
      </c>
      <c r="C203">
        <v>74</v>
      </c>
      <c r="D203" t="s">
        <v>37</v>
      </c>
      <c r="E203">
        <v>2</v>
      </c>
      <c r="F203"/>
      <c r="H203" t="s">
        <v>261</v>
      </c>
      <c r="P203" t="s">
        <v>39</v>
      </c>
      <c r="Q203" t="s">
        <v>262</v>
      </c>
      <c r="S203" t="s">
        <v>54</v>
      </c>
      <c r="U203" t="s">
        <v>118</v>
      </c>
      <c r="AH203" t="s">
        <v>263</v>
      </c>
      <c r="AL203" t="s">
        <v>40</v>
      </c>
    </row>
    <row r="204" spans="1:38" hidden="1">
      <c r="A204" t="s">
        <v>260</v>
      </c>
      <c r="B204">
        <v>74</v>
      </c>
      <c r="C204">
        <v>77</v>
      </c>
      <c r="D204" t="s">
        <v>37</v>
      </c>
      <c r="E204">
        <v>3</v>
      </c>
      <c r="F204"/>
      <c r="H204" t="s">
        <v>45</v>
      </c>
      <c r="P204" t="s">
        <v>39</v>
      </c>
      <c r="Q204" t="s">
        <v>118</v>
      </c>
      <c r="S204" t="s">
        <v>256</v>
      </c>
      <c r="AH204" t="s">
        <v>265</v>
      </c>
      <c r="AL204" t="s">
        <v>40</v>
      </c>
    </row>
    <row r="205" spans="1:38" hidden="1">
      <c r="A205" t="s">
        <v>260</v>
      </c>
      <c r="B205">
        <v>77</v>
      </c>
      <c r="C205">
        <v>79</v>
      </c>
      <c r="D205" t="s">
        <v>37</v>
      </c>
      <c r="E205">
        <v>2</v>
      </c>
      <c r="F205"/>
      <c r="H205" t="s">
        <v>261</v>
      </c>
      <c r="P205" t="s">
        <v>39</v>
      </c>
      <c r="Q205" t="s">
        <v>262</v>
      </c>
      <c r="S205" t="s">
        <v>118</v>
      </c>
      <c r="U205" t="s">
        <v>54</v>
      </c>
      <c r="AH205" t="s">
        <v>266</v>
      </c>
      <c r="AL205" t="s">
        <v>40</v>
      </c>
    </row>
    <row r="206" spans="1:38" hidden="1">
      <c r="A206" t="s">
        <v>260</v>
      </c>
      <c r="B206">
        <v>79</v>
      </c>
      <c r="C206">
        <v>81</v>
      </c>
      <c r="D206" t="s">
        <v>37</v>
      </c>
      <c r="E206">
        <v>2</v>
      </c>
      <c r="F206"/>
      <c r="H206" t="s">
        <v>38</v>
      </c>
      <c r="P206" t="s">
        <v>39</v>
      </c>
      <c r="Q206" t="s">
        <v>54</v>
      </c>
      <c r="AH206" t="s">
        <v>267</v>
      </c>
      <c r="AL206" t="s">
        <v>40</v>
      </c>
    </row>
    <row r="207" spans="1:38" hidden="1">
      <c r="A207" t="s">
        <v>260</v>
      </c>
      <c r="B207">
        <v>81</v>
      </c>
      <c r="C207">
        <v>93</v>
      </c>
      <c r="D207" t="s">
        <v>37</v>
      </c>
      <c r="E207">
        <v>12</v>
      </c>
      <c r="F207"/>
      <c r="H207" t="s">
        <v>261</v>
      </c>
      <c r="P207" t="s">
        <v>39</v>
      </c>
      <c r="Q207" t="s">
        <v>262</v>
      </c>
      <c r="S207" t="s">
        <v>54</v>
      </c>
      <c r="AH207" t="s">
        <v>268</v>
      </c>
      <c r="AL207" t="s">
        <v>40</v>
      </c>
    </row>
    <row r="208" spans="1:38" hidden="1">
      <c r="A208" t="s">
        <v>260</v>
      </c>
      <c r="B208">
        <v>93</v>
      </c>
      <c r="C208">
        <v>100</v>
      </c>
      <c r="D208" t="s">
        <v>37</v>
      </c>
      <c r="E208">
        <v>7</v>
      </c>
      <c r="F208"/>
      <c r="H208" t="s">
        <v>45</v>
      </c>
      <c r="P208" t="s">
        <v>39</v>
      </c>
      <c r="Q208" t="s">
        <v>118</v>
      </c>
      <c r="S208" t="s">
        <v>54</v>
      </c>
      <c r="U208" t="s">
        <v>262</v>
      </c>
      <c r="AF208">
        <v>1</v>
      </c>
      <c r="AH208" t="s">
        <v>269</v>
      </c>
      <c r="AL208" t="s">
        <v>40</v>
      </c>
    </row>
    <row r="209" spans="1:38" hidden="1">
      <c r="A209" t="s">
        <v>270</v>
      </c>
      <c r="B209">
        <v>47</v>
      </c>
      <c r="C209">
        <v>52</v>
      </c>
      <c r="D209" t="s">
        <v>37</v>
      </c>
      <c r="E209">
        <v>5</v>
      </c>
      <c r="F209"/>
      <c r="H209" t="s">
        <v>38</v>
      </c>
      <c r="P209" t="s">
        <v>39</v>
      </c>
      <c r="Q209" t="s">
        <v>54</v>
      </c>
      <c r="AH209" t="s">
        <v>271</v>
      </c>
      <c r="AL209" t="s">
        <v>40</v>
      </c>
    </row>
    <row r="210" spans="1:38" hidden="1">
      <c r="A210" t="s">
        <v>270</v>
      </c>
      <c r="B210">
        <v>52</v>
      </c>
      <c r="C210">
        <v>55</v>
      </c>
      <c r="D210" t="s">
        <v>37</v>
      </c>
      <c r="E210">
        <v>3</v>
      </c>
      <c r="F210"/>
      <c r="H210" t="s">
        <v>38</v>
      </c>
      <c r="P210" t="s">
        <v>39</v>
      </c>
      <c r="Q210" t="s">
        <v>54</v>
      </c>
      <c r="S210" t="s">
        <v>118</v>
      </c>
      <c r="AH210" t="s">
        <v>272</v>
      </c>
      <c r="AL210" t="s">
        <v>40</v>
      </c>
    </row>
    <row r="211" spans="1:38" hidden="1">
      <c r="A211" t="s">
        <v>270</v>
      </c>
      <c r="B211">
        <v>55</v>
      </c>
      <c r="C211">
        <v>68</v>
      </c>
      <c r="D211" t="s">
        <v>37</v>
      </c>
      <c r="E211">
        <v>13</v>
      </c>
      <c r="F211"/>
      <c r="H211" t="s">
        <v>38</v>
      </c>
      <c r="P211" t="s">
        <v>39</v>
      </c>
      <c r="Q211" t="s">
        <v>54</v>
      </c>
      <c r="S211" t="s">
        <v>118</v>
      </c>
      <c r="AH211" t="s">
        <v>273</v>
      </c>
      <c r="AL211" t="s">
        <v>40</v>
      </c>
    </row>
    <row r="212" spans="1:38" hidden="1">
      <c r="A212" t="s">
        <v>270</v>
      </c>
      <c r="B212">
        <v>68</v>
      </c>
      <c r="C212">
        <v>73</v>
      </c>
      <c r="D212" t="s">
        <v>37</v>
      </c>
      <c r="E212">
        <v>5</v>
      </c>
      <c r="F212"/>
      <c r="H212" t="s">
        <v>38</v>
      </c>
      <c r="P212" t="s">
        <v>39</v>
      </c>
      <c r="Q212" t="s">
        <v>54</v>
      </c>
      <c r="S212" t="s">
        <v>118</v>
      </c>
      <c r="U212" t="s">
        <v>262</v>
      </c>
      <c r="AH212" t="s">
        <v>274</v>
      </c>
      <c r="AL212" t="s">
        <v>40</v>
      </c>
    </row>
    <row r="213" spans="1:38" hidden="1">
      <c r="A213" t="s">
        <v>270</v>
      </c>
      <c r="B213">
        <v>73</v>
      </c>
      <c r="C213">
        <v>77</v>
      </c>
      <c r="D213" t="s">
        <v>37</v>
      </c>
      <c r="E213">
        <v>4</v>
      </c>
      <c r="F213"/>
      <c r="H213" t="s">
        <v>38</v>
      </c>
      <c r="P213" t="s">
        <v>39</v>
      </c>
      <c r="Q213" t="s">
        <v>54</v>
      </c>
      <c r="AH213" t="s">
        <v>264</v>
      </c>
      <c r="AL213" t="s">
        <v>40</v>
      </c>
    </row>
    <row r="214" spans="1:38" hidden="1">
      <c r="A214" t="s">
        <v>270</v>
      </c>
      <c r="B214">
        <v>77</v>
      </c>
      <c r="C214">
        <v>88</v>
      </c>
      <c r="D214" t="s">
        <v>37</v>
      </c>
      <c r="E214">
        <v>11</v>
      </c>
      <c r="F214"/>
      <c r="H214" t="s">
        <v>38</v>
      </c>
      <c r="P214" t="s">
        <v>39</v>
      </c>
      <c r="Q214" t="s">
        <v>54</v>
      </c>
      <c r="S214" t="s">
        <v>262</v>
      </c>
      <c r="U214" t="s">
        <v>118</v>
      </c>
      <c r="AH214" t="s">
        <v>275</v>
      </c>
      <c r="AL214" t="s">
        <v>40</v>
      </c>
    </row>
    <row r="215" spans="1:38" hidden="1">
      <c r="A215" t="s">
        <v>270</v>
      </c>
      <c r="B215">
        <v>88</v>
      </c>
      <c r="C215">
        <v>90</v>
      </c>
      <c r="D215" t="s">
        <v>37</v>
      </c>
      <c r="E215">
        <v>2</v>
      </c>
      <c r="F215"/>
      <c r="H215" t="s">
        <v>38</v>
      </c>
      <c r="P215" t="s">
        <v>39</v>
      </c>
      <c r="Q215" t="s">
        <v>54</v>
      </c>
      <c r="S215" t="s">
        <v>118</v>
      </c>
      <c r="AH215" t="s">
        <v>276</v>
      </c>
      <c r="AL215" t="s">
        <v>40</v>
      </c>
    </row>
    <row r="216" spans="1:38" hidden="1">
      <c r="A216" t="s">
        <v>270</v>
      </c>
      <c r="B216">
        <v>90</v>
      </c>
      <c r="C216">
        <v>93</v>
      </c>
      <c r="D216" t="s">
        <v>37</v>
      </c>
      <c r="E216">
        <v>3</v>
      </c>
      <c r="F216"/>
      <c r="H216" t="s">
        <v>38</v>
      </c>
      <c r="P216" t="s">
        <v>39</v>
      </c>
      <c r="Q216" t="s">
        <v>54</v>
      </c>
      <c r="S216" t="s">
        <v>118</v>
      </c>
      <c r="AH216" t="s">
        <v>277</v>
      </c>
      <c r="AL216" t="s">
        <v>40</v>
      </c>
    </row>
    <row r="217" spans="1:38" hidden="1">
      <c r="A217" t="s">
        <v>270</v>
      </c>
      <c r="B217">
        <v>93</v>
      </c>
      <c r="C217">
        <v>94</v>
      </c>
      <c r="D217" t="s">
        <v>37</v>
      </c>
      <c r="E217">
        <v>1</v>
      </c>
      <c r="F217"/>
      <c r="H217" t="s">
        <v>45</v>
      </c>
      <c r="P217" t="s">
        <v>39</v>
      </c>
      <c r="Q217" t="s">
        <v>118</v>
      </c>
      <c r="S217" t="s">
        <v>54</v>
      </c>
      <c r="AH217" t="s">
        <v>278</v>
      </c>
      <c r="AL217" t="s">
        <v>40</v>
      </c>
    </row>
    <row r="218" spans="1:38" hidden="1">
      <c r="A218" t="s">
        <v>279</v>
      </c>
      <c r="B218">
        <v>128</v>
      </c>
      <c r="C218">
        <v>138</v>
      </c>
      <c r="D218" t="s">
        <v>37</v>
      </c>
      <c r="E218">
        <v>10</v>
      </c>
      <c r="F218"/>
      <c r="H218" t="s">
        <v>261</v>
      </c>
      <c r="P218" t="s">
        <v>39</v>
      </c>
      <c r="Q218" t="s">
        <v>256</v>
      </c>
      <c r="S218" t="s">
        <v>118</v>
      </c>
      <c r="U218" t="s">
        <v>54</v>
      </c>
      <c r="AH218" t="s">
        <v>280</v>
      </c>
      <c r="AL218" t="s">
        <v>40</v>
      </c>
    </row>
    <row r="219" spans="1:38" hidden="1">
      <c r="A219" t="s">
        <v>279</v>
      </c>
      <c r="B219">
        <v>138</v>
      </c>
      <c r="C219">
        <v>154</v>
      </c>
      <c r="D219" t="s">
        <v>37</v>
      </c>
      <c r="E219">
        <v>16</v>
      </c>
      <c r="F219"/>
      <c r="H219" t="s">
        <v>38</v>
      </c>
      <c r="P219" t="s">
        <v>44</v>
      </c>
      <c r="Q219" t="s">
        <v>54</v>
      </c>
      <c r="S219" t="s">
        <v>118</v>
      </c>
      <c r="AH219" t="s">
        <v>281</v>
      </c>
      <c r="AL219" t="s">
        <v>40</v>
      </c>
    </row>
    <row r="220" spans="1:38" hidden="1">
      <c r="A220" t="s">
        <v>279</v>
      </c>
      <c r="B220">
        <v>154</v>
      </c>
      <c r="C220">
        <v>166</v>
      </c>
      <c r="D220" t="s">
        <v>37</v>
      </c>
      <c r="E220">
        <v>12</v>
      </c>
      <c r="F220"/>
      <c r="H220" t="s">
        <v>45</v>
      </c>
      <c r="P220" t="s">
        <v>39</v>
      </c>
      <c r="Q220" t="s">
        <v>118</v>
      </c>
      <c r="S220" t="s">
        <v>54</v>
      </c>
      <c r="AH220" t="s">
        <v>282</v>
      </c>
      <c r="AL220" t="s">
        <v>40</v>
      </c>
    </row>
    <row r="221" spans="1:38" hidden="1">
      <c r="A221" t="s">
        <v>279</v>
      </c>
      <c r="B221">
        <v>166</v>
      </c>
      <c r="C221">
        <v>196</v>
      </c>
      <c r="D221" t="s">
        <v>37</v>
      </c>
      <c r="E221">
        <v>30</v>
      </c>
      <c r="F221"/>
      <c r="H221" t="s">
        <v>38</v>
      </c>
      <c r="P221" t="s">
        <v>39</v>
      </c>
      <c r="Q221" t="s">
        <v>54</v>
      </c>
      <c r="S221" t="s">
        <v>118</v>
      </c>
      <c r="U221" t="s">
        <v>262</v>
      </c>
      <c r="AH221" t="s">
        <v>283</v>
      </c>
      <c r="AL221" t="s">
        <v>40</v>
      </c>
    </row>
    <row r="222" spans="1:38" hidden="1">
      <c r="A222" t="s">
        <v>284</v>
      </c>
      <c r="B222">
        <v>42</v>
      </c>
      <c r="C222">
        <v>44</v>
      </c>
      <c r="D222" t="s">
        <v>37</v>
      </c>
      <c r="E222">
        <v>2</v>
      </c>
      <c r="F222"/>
      <c r="H222" t="s">
        <v>285</v>
      </c>
      <c r="P222" t="s">
        <v>39</v>
      </c>
      <c r="Q222" t="s">
        <v>118</v>
      </c>
      <c r="S222" t="s">
        <v>256</v>
      </c>
      <c r="U222" t="s">
        <v>55</v>
      </c>
      <c r="AH222" t="s">
        <v>286</v>
      </c>
      <c r="AL222" t="s">
        <v>40</v>
      </c>
    </row>
    <row r="223" spans="1:38" hidden="1">
      <c r="A223" t="s">
        <v>284</v>
      </c>
      <c r="B223">
        <v>44</v>
      </c>
      <c r="C223">
        <v>49</v>
      </c>
      <c r="D223" t="s">
        <v>37</v>
      </c>
      <c r="E223">
        <v>5</v>
      </c>
      <c r="F223"/>
      <c r="H223" t="s">
        <v>38</v>
      </c>
      <c r="P223" t="s">
        <v>44</v>
      </c>
      <c r="Q223" t="s">
        <v>54</v>
      </c>
      <c r="S223" t="s">
        <v>186</v>
      </c>
      <c r="AH223" t="s">
        <v>287</v>
      </c>
      <c r="AL223" t="s">
        <v>40</v>
      </c>
    </row>
    <row r="224" spans="1:38" hidden="1">
      <c r="A224" t="s">
        <v>284</v>
      </c>
      <c r="B224">
        <v>49</v>
      </c>
      <c r="C224">
        <v>56</v>
      </c>
      <c r="D224" t="s">
        <v>37</v>
      </c>
      <c r="E224">
        <v>7</v>
      </c>
      <c r="F224"/>
      <c r="H224" t="s">
        <v>38</v>
      </c>
      <c r="P224" t="s">
        <v>44</v>
      </c>
      <c r="Q224" t="s">
        <v>54</v>
      </c>
      <c r="AH224" t="s">
        <v>288</v>
      </c>
      <c r="AL224" t="s">
        <v>40</v>
      </c>
    </row>
    <row r="225" spans="1:38" hidden="1">
      <c r="A225" t="s">
        <v>284</v>
      </c>
      <c r="B225">
        <v>69</v>
      </c>
      <c r="C225">
        <v>73</v>
      </c>
      <c r="D225" t="s">
        <v>37</v>
      </c>
      <c r="E225">
        <v>4</v>
      </c>
      <c r="F225"/>
      <c r="H225" t="s">
        <v>38</v>
      </c>
      <c r="P225" t="s">
        <v>44</v>
      </c>
      <c r="Q225" t="s">
        <v>54</v>
      </c>
      <c r="S225" t="s">
        <v>118</v>
      </c>
      <c r="U225" t="s">
        <v>186</v>
      </c>
      <c r="AH225" t="s">
        <v>289</v>
      </c>
      <c r="AL225" t="s">
        <v>40</v>
      </c>
    </row>
    <row r="226" spans="1:38" hidden="1">
      <c r="A226" t="s">
        <v>284</v>
      </c>
      <c r="B226">
        <v>73</v>
      </c>
      <c r="C226">
        <v>98</v>
      </c>
      <c r="D226" t="s">
        <v>37</v>
      </c>
      <c r="E226">
        <v>25</v>
      </c>
      <c r="F226"/>
      <c r="H226" t="s">
        <v>38</v>
      </c>
      <c r="P226" t="s">
        <v>44</v>
      </c>
      <c r="Q226" t="s">
        <v>54</v>
      </c>
      <c r="S226" t="s">
        <v>256</v>
      </c>
      <c r="U226" t="s">
        <v>118</v>
      </c>
      <c r="AH226" t="s">
        <v>290</v>
      </c>
      <c r="AL226" t="s">
        <v>40</v>
      </c>
    </row>
    <row r="227" spans="1:38" hidden="1">
      <c r="A227" t="s">
        <v>284</v>
      </c>
      <c r="B227">
        <v>98</v>
      </c>
      <c r="C227">
        <v>104</v>
      </c>
      <c r="D227" t="s">
        <v>37</v>
      </c>
      <c r="E227">
        <v>6</v>
      </c>
      <c r="F227"/>
      <c r="H227" t="s">
        <v>45</v>
      </c>
      <c r="P227" t="s">
        <v>39</v>
      </c>
      <c r="Q227" t="s">
        <v>118</v>
      </c>
      <c r="S227" t="s">
        <v>54</v>
      </c>
      <c r="U227" t="s">
        <v>256</v>
      </c>
      <c r="AF227">
        <v>2</v>
      </c>
      <c r="AH227" t="s">
        <v>291</v>
      </c>
      <c r="AL227" t="s">
        <v>40</v>
      </c>
    </row>
    <row r="228" spans="1:38" hidden="1">
      <c r="A228" t="s">
        <v>284</v>
      </c>
      <c r="B228">
        <v>104</v>
      </c>
      <c r="C228">
        <v>106</v>
      </c>
      <c r="D228" t="s">
        <v>37</v>
      </c>
      <c r="E228">
        <v>2</v>
      </c>
      <c r="F228"/>
      <c r="H228" t="s">
        <v>38</v>
      </c>
      <c r="P228" t="s">
        <v>39</v>
      </c>
      <c r="Q228" t="s">
        <v>54</v>
      </c>
      <c r="S228" t="s">
        <v>118</v>
      </c>
      <c r="AH228" t="s">
        <v>292</v>
      </c>
      <c r="AL228" t="s">
        <v>40</v>
      </c>
    </row>
    <row r="229" spans="1:38" hidden="1">
      <c r="A229" t="s">
        <v>293</v>
      </c>
      <c r="B229">
        <v>150</v>
      </c>
      <c r="C229">
        <v>156</v>
      </c>
      <c r="D229" t="s">
        <v>37</v>
      </c>
      <c r="E229">
        <v>6</v>
      </c>
      <c r="F229"/>
      <c r="H229" t="s">
        <v>38</v>
      </c>
      <c r="P229" t="s">
        <v>44</v>
      </c>
      <c r="Q229" t="s">
        <v>118</v>
      </c>
      <c r="S229" t="s">
        <v>54</v>
      </c>
      <c r="U229" t="s">
        <v>262</v>
      </c>
      <c r="AH229" t="s">
        <v>294</v>
      </c>
      <c r="AL229" t="s">
        <v>40</v>
      </c>
    </row>
    <row r="230" spans="1:38" hidden="1">
      <c r="A230" t="s">
        <v>293</v>
      </c>
      <c r="B230">
        <v>156</v>
      </c>
      <c r="C230">
        <v>160</v>
      </c>
      <c r="D230" t="s">
        <v>37</v>
      </c>
      <c r="E230">
        <v>4</v>
      </c>
      <c r="F230"/>
      <c r="H230" t="s">
        <v>295</v>
      </c>
      <c r="P230" t="s">
        <v>39</v>
      </c>
      <c r="Q230" t="s">
        <v>118</v>
      </c>
      <c r="S230" t="s">
        <v>54</v>
      </c>
      <c r="AH230" t="s">
        <v>296</v>
      </c>
      <c r="AL230" t="s">
        <v>40</v>
      </c>
    </row>
    <row r="231" spans="1:38" hidden="1">
      <c r="A231" t="s">
        <v>293</v>
      </c>
      <c r="B231">
        <v>160</v>
      </c>
      <c r="C231">
        <v>176</v>
      </c>
      <c r="D231" t="s">
        <v>37</v>
      </c>
      <c r="E231">
        <v>16</v>
      </c>
      <c r="F231"/>
      <c r="H231" t="s">
        <v>38</v>
      </c>
      <c r="P231" t="s">
        <v>44</v>
      </c>
      <c r="Q231" t="s">
        <v>54</v>
      </c>
      <c r="S231" t="s">
        <v>118</v>
      </c>
      <c r="AH231" t="s">
        <v>297</v>
      </c>
      <c r="AL231" t="s">
        <v>40</v>
      </c>
    </row>
    <row r="232" spans="1:38" hidden="1">
      <c r="A232" t="s">
        <v>298</v>
      </c>
      <c r="B232">
        <v>147</v>
      </c>
      <c r="C232">
        <v>156</v>
      </c>
      <c r="D232" t="s">
        <v>37</v>
      </c>
      <c r="E232">
        <v>9</v>
      </c>
      <c r="F232"/>
      <c r="H232" t="s">
        <v>38</v>
      </c>
      <c r="P232" t="s">
        <v>39</v>
      </c>
      <c r="Q232" t="s">
        <v>54</v>
      </c>
      <c r="S232" t="s">
        <v>118</v>
      </c>
      <c r="AH232" t="s">
        <v>299</v>
      </c>
      <c r="AL232" t="s">
        <v>40</v>
      </c>
    </row>
    <row r="233" spans="1:38" hidden="1">
      <c r="A233" t="s">
        <v>298</v>
      </c>
      <c r="B233">
        <v>156</v>
      </c>
      <c r="C233">
        <v>166</v>
      </c>
      <c r="D233" t="s">
        <v>37</v>
      </c>
      <c r="E233">
        <v>10</v>
      </c>
      <c r="F233"/>
      <c r="H233" t="s">
        <v>38</v>
      </c>
      <c r="P233" t="s">
        <v>39</v>
      </c>
      <c r="Q233" t="s">
        <v>54</v>
      </c>
      <c r="S233" t="s">
        <v>118</v>
      </c>
      <c r="AH233" t="s">
        <v>300</v>
      </c>
      <c r="AL233" t="s">
        <v>40</v>
      </c>
    </row>
    <row r="234" spans="1:38" hidden="1">
      <c r="A234" t="s">
        <v>298</v>
      </c>
      <c r="B234">
        <v>185</v>
      </c>
      <c r="C234">
        <v>193</v>
      </c>
      <c r="D234" t="s">
        <v>37</v>
      </c>
      <c r="E234">
        <v>8</v>
      </c>
      <c r="F234"/>
      <c r="H234" t="s">
        <v>38</v>
      </c>
      <c r="P234" t="s">
        <v>39</v>
      </c>
      <c r="Q234" t="s">
        <v>54</v>
      </c>
      <c r="S234" t="s">
        <v>118</v>
      </c>
      <c r="AH234" t="s">
        <v>301</v>
      </c>
      <c r="AL234" t="s">
        <v>40</v>
      </c>
    </row>
    <row r="235" spans="1:38" hidden="1">
      <c r="A235" t="s">
        <v>298</v>
      </c>
      <c r="B235">
        <v>193</v>
      </c>
      <c r="C235">
        <v>195</v>
      </c>
      <c r="D235" t="s">
        <v>37</v>
      </c>
      <c r="E235">
        <v>2</v>
      </c>
      <c r="F235"/>
      <c r="H235" t="s">
        <v>45</v>
      </c>
      <c r="P235" t="s">
        <v>39</v>
      </c>
      <c r="Q235" t="s">
        <v>118</v>
      </c>
      <c r="S235" t="s">
        <v>54</v>
      </c>
      <c r="AF235">
        <v>1</v>
      </c>
      <c r="AH235" t="s">
        <v>302</v>
      </c>
      <c r="AL235" t="s">
        <v>40</v>
      </c>
    </row>
    <row r="236" spans="1:38" hidden="1">
      <c r="A236" t="s">
        <v>298</v>
      </c>
      <c r="B236">
        <v>195</v>
      </c>
      <c r="C236">
        <v>200</v>
      </c>
      <c r="D236" t="s">
        <v>37</v>
      </c>
      <c r="E236">
        <v>5</v>
      </c>
      <c r="F236"/>
      <c r="H236" t="s">
        <v>38</v>
      </c>
      <c r="P236" t="s">
        <v>39</v>
      </c>
      <c r="Q236" t="s">
        <v>54</v>
      </c>
      <c r="S236" t="s">
        <v>118</v>
      </c>
      <c r="AF236">
        <v>1</v>
      </c>
      <c r="AH236" t="s">
        <v>303</v>
      </c>
      <c r="AL236" t="s">
        <v>40</v>
      </c>
    </row>
    <row r="237" spans="1:38" hidden="1">
      <c r="A237" t="s">
        <v>304</v>
      </c>
      <c r="B237">
        <v>95</v>
      </c>
      <c r="C237">
        <v>100</v>
      </c>
      <c r="D237" t="s">
        <v>37</v>
      </c>
      <c r="E237">
        <v>5</v>
      </c>
      <c r="F237"/>
      <c r="H237" t="s">
        <v>38</v>
      </c>
      <c r="P237" t="s">
        <v>39</v>
      </c>
      <c r="Q237" t="s">
        <v>54</v>
      </c>
      <c r="S237" t="s">
        <v>118</v>
      </c>
      <c r="U237" t="s">
        <v>82</v>
      </c>
      <c r="AH237" t="s">
        <v>305</v>
      </c>
      <c r="AL237" t="s">
        <v>40</v>
      </c>
    </row>
    <row r="238" spans="1:38" hidden="1">
      <c r="A238" t="s">
        <v>306</v>
      </c>
      <c r="B238">
        <v>16</v>
      </c>
      <c r="C238">
        <v>33</v>
      </c>
      <c r="D238" t="s">
        <v>37</v>
      </c>
      <c r="E238">
        <v>17</v>
      </c>
      <c r="F238"/>
      <c r="H238" t="s">
        <v>307</v>
      </c>
      <c r="I238" t="s">
        <v>51</v>
      </c>
      <c r="P238" t="s">
        <v>39</v>
      </c>
      <c r="Q238" t="s">
        <v>262</v>
      </c>
      <c r="R238">
        <v>90</v>
      </c>
      <c r="S238" t="s">
        <v>55</v>
      </c>
      <c r="T238">
        <v>5</v>
      </c>
      <c r="AL238" t="s">
        <v>40</v>
      </c>
    </row>
    <row r="239" spans="1:38" hidden="1">
      <c r="A239" t="s">
        <v>308</v>
      </c>
      <c r="B239">
        <v>39</v>
      </c>
      <c r="C239">
        <v>75</v>
      </c>
      <c r="D239" t="s">
        <v>37</v>
      </c>
      <c r="E239">
        <v>36</v>
      </c>
      <c r="F239"/>
      <c r="H239" t="s">
        <v>38</v>
      </c>
      <c r="I239" t="s">
        <v>51</v>
      </c>
      <c r="P239" t="s">
        <v>39</v>
      </c>
      <c r="Q239" t="s">
        <v>54</v>
      </c>
      <c r="R239">
        <v>90</v>
      </c>
      <c r="AL239" t="s">
        <v>40</v>
      </c>
    </row>
    <row r="240" spans="1:38" hidden="1">
      <c r="A240" t="s">
        <v>308</v>
      </c>
      <c r="B240">
        <v>75</v>
      </c>
      <c r="C240">
        <v>81</v>
      </c>
      <c r="D240" t="s">
        <v>37</v>
      </c>
      <c r="E240">
        <v>6</v>
      </c>
      <c r="F240"/>
      <c r="H240" t="s">
        <v>309</v>
      </c>
      <c r="P240" t="s">
        <v>39</v>
      </c>
      <c r="Q240" t="s">
        <v>262</v>
      </c>
      <c r="R240">
        <v>50</v>
      </c>
      <c r="S240" t="s">
        <v>118</v>
      </c>
      <c r="T240">
        <v>30</v>
      </c>
      <c r="AL240" t="s">
        <v>40</v>
      </c>
    </row>
    <row r="241" spans="1:38" hidden="1">
      <c r="A241" t="s">
        <v>308</v>
      </c>
      <c r="B241">
        <v>81</v>
      </c>
      <c r="C241">
        <v>110</v>
      </c>
      <c r="D241" t="s">
        <v>37</v>
      </c>
      <c r="E241">
        <v>29</v>
      </c>
      <c r="F241"/>
      <c r="H241" t="s">
        <v>38</v>
      </c>
      <c r="I241" t="s">
        <v>51</v>
      </c>
      <c r="P241" t="s">
        <v>39</v>
      </c>
      <c r="Q241" t="s">
        <v>54</v>
      </c>
      <c r="R241">
        <v>90</v>
      </c>
      <c r="S241" t="s">
        <v>118</v>
      </c>
      <c r="T241">
        <v>10</v>
      </c>
      <c r="AL241" t="s">
        <v>40</v>
      </c>
    </row>
    <row r="242" spans="1:38" hidden="1">
      <c r="A242" t="s">
        <v>308</v>
      </c>
      <c r="B242">
        <v>110</v>
      </c>
      <c r="C242">
        <v>112</v>
      </c>
      <c r="D242" t="s">
        <v>37</v>
      </c>
      <c r="E242">
        <v>2</v>
      </c>
      <c r="F242"/>
      <c r="H242" t="s">
        <v>310</v>
      </c>
      <c r="I242" t="s">
        <v>51</v>
      </c>
      <c r="P242" t="s">
        <v>39</v>
      </c>
      <c r="Q242" t="s">
        <v>262</v>
      </c>
      <c r="R242">
        <v>90</v>
      </c>
      <c r="AL242" t="s">
        <v>40</v>
      </c>
    </row>
    <row r="243" spans="1:38" hidden="1">
      <c r="A243" t="s">
        <v>311</v>
      </c>
      <c r="B243">
        <v>92</v>
      </c>
      <c r="C243">
        <v>98</v>
      </c>
      <c r="D243" t="s">
        <v>37</v>
      </c>
      <c r="E243">
        <v>6</v>
      </c>
      <c r="F243"/>
      <c r="H243" t="s">
        <v>312</v>
      </c>
      <c r="P243" t="s">
        <v>39</v>
      </c>
      <c r="AL243" t="s">
        <v>40</v>
      </c>
    </row>
    <row r="244" spans="1:38" hidden="1">
      <c r="A244" t="s">
        <v>311</v>
      </c>
      <c r="B244">
        <v>98.4</v>
      </c>
      <c r="C244">
        <v>108.7</v>
      </c>
      <c r="D244" t="s">
        <v>37</v>
      </c>
      <c r="E244">
        <v>10.3</v>
      </c>
      <c r="F244"/>
      <c r="H244" t="s">
        <v>313</v>
      </c>
      <c r="I244" t="s">
        <v>314</v>
      </c>
      <c r="P244" t="s">
        <v>39</v>
      </c>
      <c r="AH244" t="s">
        <v>315</v>
      </c>
      <c r="AL244" t="s">
        <v>40</v>
      </c>
    </row>
    <row r="245" spans="1:38" hidden="1">
      <c r="A245" t="s">
        <v>311</v>
      </c>
      <c r="B245">
        <v>108.7</v>
      </c>
      <c r="C245">
        <v>125.5</v>
      </c>
      <c r="D245" t="s">
        <v>37</v>
      </c>
      <c r="E245">
        <v>16.8</v>
      </c>
      <c r="F245"/>
      <c r="H245" t="s">
        <v>316</v>
      </c>
      <c r="I245" t="s">
        <v>314</v>
      </c>
      <c r="P245" t="s">
        <v>39</v>
      </c>
      <c r="AH245" t="s">
        <v>317</v>
      </c>
      <c r="AL245" t="s">
        <v>40</v>
      </c>
    </row>
    <row r="246" spans="1:38" hidden="1">
      <c r="A246" t="s">
        <v>311</v>
      </c>
      <c r="B246">
        <v>153.80000000000001</v>
      </c>
      <c r="C246">
        <v>154</v>
      </c>
      <c r="D246" t="s">
        <v>37</v>
      </c>
      <c r="E246">
        <v>22</v>
      </c>
      <c r="F246"/>
      <c r="H246" t="s">
        <v>313</v>
      </c>
      <c r="P246" t="s">
        <v>39</v>
      </c>
      <c r="AH246" t="s">
        <v>318</v>
      </c>
      <c r="AL246" t="s">
        <v>40</v>
      </c>
    </row>
    <row r="247" spans="1:38" hidden="1">
      <c r="A247" t="s">
        <v>311</v>
      </c>
      <c r="B247">
        <v>154</v>
      </c>
      <c r="C247">
        <v>175.8</v>
      </c>
      <c r="D247" t="s">
        <v>37</v>
      </c>
      <c r="E247">
        <v>22</v>
      </c>
      <c r="F247"/>
      <c r="H247" t="s">
        <v>313</v>
      </c>
      <c r="P247" t="s">
        <v>39</v>
      </c>
      <c r="AL247" t="s">
        <v>40</v>
      </c>
    </row>
    <row r="248" spans="1:38" hidden="1">
      <c r="A248" t="s">
        <v>311</v>
      </c>
      <c r="B248">
        <v>226.3</v>
      </c>
      <c r="C248">
        <v>251.8</v>
      </c>
      <c r="D248" t="s">
        <v>37</v>
      </c>
      <c r="E248">
        <v>25.5</v>
      </c>
      <c r="F248"/>
      <c r="H248" t="s">
        <v>319</v>
      </c>
      <c r="I248" t="s">
        <v>314</v>
      </c>
      <c r="P248" t="s">
        <v>39</v>
      </c>
      <c r="Q248" t="s">
        <v>84</v>
      </c>
      <c r="AH248" t="s">
        <v>320</v>
      </c>
      <c r="AL248" t="s">
        <v>40</v>
      </c>
    </row>
    <row r="249" spans="1:38" hidden="1">
      <c r="A249" t="s">
        <v>311</v>
      </c>
      <c r="B249">
        <v>279.89999999999998</v>
      </c>
      <c r="C249">
        <v>309.2</v>
      </c>
      <c r="D249" t="s">
        <v>37</v>
      </c>
      <c r="E249">
        <v>29.3</v>
      </c>
      <c r="F249"/>
      <c r="H249" t="s">
        <v>313</v>
      </c>
      <c r="P249" t="s">
        <v>39</v>
      </c>
      <c r="Q249" t="s">
        <v>84</v>
      </c>
      <c r="AH249" t="s">
        <v>321</v>
      </c>
      <c r="AL249" t="s">
        <v>40</v>
      </c>
    </row>
    <row r="250" spans="1:38" hidden="1">
      <c r="A250" t="s">
        <v>322</v>
      </c>
      <c r="B250">
        <v>112</v>
      </c>
      <c r="C250">
        <v>131.5</v>
      </c>
      <c r="D250" t="s">
        <v>37</v>
      </c>
      <c r="E250">
        <v>19.5</v>
      </c>
      <c r="F250"/>
      <c r="H250" t="s">
        <v>319</v>
      </c>
      <c r="I250" t="s">
        <v>314</v>
      </c>
      <c r="P250" t="s">
        <v>39</v>
      </c>
      <c r="AH250" t="s">
        <v>323</v>
      </c>
      <c r="AL250" t="s">
        <v>40</v>
      </c>
    </row>
    <row r="251" spans="1:38" hidden="1">
      <c r="A251" t="s">
        <v>322</v>
      </c>
      <c r="B251">
        <v>131.5</v>
      </c>
      <c r="C251">
        <v>132.19999999999999</v>
      </c>
      <c r="D251" t="s">
        <v>37</v>
      </c>
      <c r="E251">
        <v>0.7</v>
      </c>
      <c r="F251"/>
      <c r="H251" t="s">
        <v>45</v>
      </c>
      <c r="P251" t="s">
        <v>39</v>
      </c>
      <c r="AH251" t="s">
        <v>324</v>
      </c>
      <c r="AL251" t="s">
        <v>40</v>
      </c>
    </row>
    <row r="252" spans="1:38" hidden="1">
      <c r="A252" t="s">
        <v>322</v>
      </c>
      <c r="B252">
        <v>132.19999999999999</v>
      </c>
      <c r="C252">
        <v>143.80000000000001</v>
      </c>
      <c r="D252" t="s">
        <v>37</v>
      </c>
      <c r="E252">
        <v>11.6</v>
      </c>
      <c r="F252"/>
      <c r="H252" t="s">
        <v>316</v>
      </c>
      <c r="I252" t="s">
        <v>51</v>
      </c>
      <c r="P252" t="s">
        <v>39</v>
      </c>
      <c r="AH252" t="s">
        <v>325</v>
      </c>
      <c r="AL252" t="s">
        <v>40</v>
      </c>
    </row>
    <row r="253" spans="1:38" hidden="1">
      <c r="A253" t="s">
        <v>322</v>
      </c>
      <c r="B253">
        <v>143.80000000000001</v>
      </c>
      <c r="C253">
        <v>144.4</v>
      </c>
      <c r="D253" t="s">
        <v>37</v>
      </c>
      <c r="E253">
        <v>0.6</v>
      </c>
      <c r="F253"/>
      <c r="H253" t="s">
        <v>45</v>
      </c>
      <c r="P253" t="s">
        <v>39</v>
      </c>
      <c r="AH253" t="s">
        <v>324</v>
      </c>
      <c r="AL253" t="s">
        <v>40</v>
      </c>
    </row>
    <row r="254" spans="1:38" hidden="1">
      <c r="A254" t="s">
        <v>322</v>
      </c>
      <c r="B254">
        <v>144.4</v>
      </c>
      <c r="C254">
        <v>153.69999999999999</v>
      </c>
      <c r="D254" t="s">
        <v>37</v>
      </c>
      <c r="E254">
        <v>9.3000000000000007</v>
      </c>
      <c r="F254"/>
      <c r="H254" t="s">
        <v>316</v>
      </c>
      <c r="I254" t="s">
        <v>51</v>
      </c>
      <c r="P254" t="s">
        <v>39</v>
      </c>
      <c r="AH254" t="s">
        <v>325</v>
      </c>
      <c r="AL254" t="s">
        <v>40</v>
      </c>
    </row>
    <row r="255" spans="1:38" hidden="1">
      <c r="A255" t="s">
        <v>322</v>
      </c>
      <c r="B255">
        <v>153.69999999999999</v>
      </c>
      <c r="C255">
        <v>160.1</v>
      </c>
      <c r="D255" t="s">
        <v>37</v>
      </c>
      <c r="E255">
        <v>6.4</v>
      </c>
      <c r="F255"/>
      <c r="H255" t="s">
        <v>319</v>
      </c>
      <c r="I255" t="s">
        <v>314</v>
      </c>
      <c r="P255" t="s">
        <v>39</v>
      </c>
      <c r="AH255" t="s">
        <v>326</v>
      </c>
      <c r="AL255" t="s">
        <v>40</v>
      </c>
    </row>
    <row r="256" spans="1:38" hidden="1">
      <c r="A256" t="s">
        <v>322</v>
      </c>
      <c r="B256">
        <v>160.1</v>
      </c>
      <c r="C256">
        <v>181</v>
      </c>
      <c r="D256" t="s">
        <v>37</v>
      </c>
      <c r="E256">
        <v>20.9</v>
      </c>
      <c r="F256"/>
      <c r="H256" t="s">
        <v>316</v>
      </c>
      <c r="P256" t="s">
        <v>39</v>
      </c>
      <c r="AH256" t="s">
        <v>327</v>
      </c>
      <c r="AL256" t="s">
        <v>40</v>
      </c>
    </row>
    <row r="257" spans="1:38" hidden="1">
      <c r="A257" t="s">
        <v>322</v>
      </c>
      <c r="B257">
        <v>181</v>
      </c>
      <c r="C257">
        <v>181.4</v>
      </c>
      <c r="D257" t="s">
        <v>37</v>
      </c>
      <c r="E257">
        <v>0.4</v>
      </c>
      <c r="F257"/>
      <c r="H257" t="s">
        <v>45</v>
      </c>
      <c r="P257" t="s">
        <v>39</v>
      </c>
      <c r="AH257" t="s">
        <v>324</v>
      </c>
      <c r="AL257" t="s">
        <v>40</v>
      </c>
    </row>
    <row r="258" spans="1:38" hidden="1">
      <c r="A258" t="s">
        <v>322</v>
      </c>
      <c r="B258">
        <v>181.4</v>
      </c>
      <c r="C258">
        <v>202.9</v>
      </c>
      <c r="D258" t="s">
        <v>37</v>
      </c>
      <c r="E258">
        <v>21.5</v>
      </c>
      <c r="F258"/>
      <c r="H258" t="s">
        <v>319</v>
      </c>
      <c r="I258" t="s">
        <v>314</v>
      </c>
      <c r="P258" t="s">
        <v>39</v>
      </c>
      <c r="AH258" t="s">
        <v>323</v>
      </c>
      <c r="AL258" t="s">
        <v>40</v>
      </c>
    </row>
    <row r="259" spans="1:38" hidden="1">
      <c r="A259" t="s">
        <v>322</v>
      </c>
      <c r="B259">
        <v>202.9</v>
      </c>
      <c r="C259">
        <v>208.3</v>
      </c>
      <c r="D259" t="s">
        <v>37</v>
      </c>
      <c r="E259">
        <v>5.4</v>
      </c>
      <c r="F259"/>
      <c r="H259" t="s">
        <v>316</v>
      </c>
      <c r="P259" t="s">
        <v>39</v>
      </c>
      <c r="AH259" t="s">
        <v>327</v>
      </c>
      <c r="AL259" t="s">
        <v>40</v>
      </c>
    </row>
    <row r="260" spans="1:38" hidden="1">
      <c r="A260" t="s">
        <v>322</v>
      </c>
      <c r="B260">
        <v>208.3</v>
      </c>
      <c r="C260">
        <v>223.2</v>
      </c>
      <c r="D260" t="s">
        <v>37</v>
      </c>
      <c r="E260">
        <v>14.9</v>
      </c>
      <c r="F260"/>
      <c r="H260" t="s">
        <v>316</v>
      </c>
      <c r="P260" t="s">
        <v>39</v>
      </c>
      <c r="AH260" t="s">
        <v>325</v>
      </c>
      <c r="AL260" t="s">
        <v>40</v>
      </c>
    </row>
    <row r="261" spans="1:38" hidden="1">
      <c r="A261" t="s">
        <v>322</v>
      </c>
      <c r="B261">
        <v>223.2</v>
      </c>
      <c r="C261">
        <v>257.10000000000002</v>
      </c>
      <c r="D261" t="s">
        <v>37</v>
      </c>
      <c r="E261">
        <v>33.9</v>
      </c>
      <c r="F261"/>
      <c r="H261" t="s">
        <v>313</v>
      </c>
      <c r="P261" t="s">
        <v>39</v>
      </c>
      <c r="AH261" t="s">
        <v>328</v>
      </c>
      <c r="AL261" t="s">
        <v>40</v>
      </c>
    </row>
    <row r="262" spans="1:38" hidden="1">
      <c r="A262" t="s">
        <v>322</v>
      </c>
      <c r="B262">
        <v>257.10000000000002</v>
      </c>
      <c r="C262">
        <v>258.8</v>
      </c>
      <c r="D262" t="s">
        <v>37</v>
      </c>
      <c r="E262">
        <v>1.7</v>
      </c>
      <c r="F262"/>
      <c r="H262" t="s">
        <v>45</v>
      </c>
      <c r="P262" t="s">
        <v>39</v>
      </c>
      <c r="AH262" t="s">
        <v>324</v>
      </c>
      <c r="AL262" t="s">
        <v>40</v>
      </c>
    </row>
    <row r="263" spans="1:38" hidden="1">
      <c r="A263" t="s">
        <v>322</v>
      </c>
      <c r="B263">
        <v>258.8</v>
      </c>
      <c r="C263">
        <v>268.2</v>
      </c>
      <c r="D263" t="s">
        <v>37</v>
      </c>
      <c r="E263">
        <v>9.4</v>
      </c>
      <c r="F263"/>
      <c r="H263" t="s">
        <v>313</v>
      </c>
      <c r="P263" t="s">
        <v>39</v>
      </c>
      <c r="AH263" t="s">
        <v>328</v>
      </c>
      <c r="AL263" t="s">
        <v>40</v>
      </c>
    </row>
    <row r="264" spans="1:38" hidden="1">
      <c r="A264" t="s">
        <v>322</v>
      </c>
      <c r="B264">
        <v>268.2</v>
      </c>
      <c r="C264">
        <v>271.3</v>
      </c>
      <c r="D264" t="s">
        <v>37</v>
      </c>
      <c r="E264">
        <v>3.1</v>
      </c>
      <c r="F264"/>
      <c r="H264" t="s">
        <v>45</v>
      </c>
      <c r="P264" t="s">
        <v>39</v>
      </c>
      <c r="AH264" t="s">
        <v>324</v>
      </c>
      <c r="AL264" t="s">
        <v>40</v>
      </c>
    </row>
    <row r="265" spans="1:38" hidden="1">
      <c r="A265" t="s">
        <v>322</v>
      </c>
      <c r="B265">
        <v>271.3</v>
      </c>
      <c r="C265">
        <v>327.39999999999998</v>
      </c>
      <c r="D265" t="s">
        <v>37</v>
      </c>
      <c r="E265">
        <v>56.1</v>
      </c>
      <c r="F265"/>
      <c r="H265" t="s">
        <v>313</v>
      </c>
      <c r="I265" t="s">
        <v>51</v>
      </c>
      <c r="P265" t="s">
        <v>39</v>
      </c>
      <c r="AH265" t="s">
        <v>329</v>
      </c>
      <c r="AL265" t="s">
        <v>40</v>
      </c>
    </row>
    <row r="266" spans="1:38" hidden="1">
      <c r="A266" t="s">
        <v>322</v>
      </c>
      <c r="B266">
        <v>327.39999999999998</v>
      </c>
      <c r="C266">
        <v>331.2</v>
      </c>
      <c r="D266" t="s">
        <v>37</v>
      </c>
      <c r="E266">
        <v>3.8</v>
      </c>
      <c r="F266"/>
      <c r="H266" t="s">
        <v>45</v>
      </c>
      <c r="P266" t="s">
        <v>39</v>
      </c>
      <c r="AH266" t="s">
        <v>324</v>
      </c>
      <c r="AL266" t="s">
        <v>40</v>
      </c>
    </row>
    <row r="267" spans="1:38" hidden="1">
      <c r="A267" t="s">
        <v>322</v>
      </c>
      <c r="B267">
        <v>331.2</v>
      </c>
      <c r="C267">
        <v>375.1</v>
      </c>
      <c r="D267" t="s">
        <v>37</v>
      </c>
      <c r="E267">
        <v>43.9</v>
      </c>
      <c r="F267"/>
      <c r="H267" t="s">
        <v>316</v>
      </c>
      <c r="P267" t="s">
        <v>39</v>
      </c>
      <c r="AH267" t="s">
        <v>325</v>
      </c>
      <c r="AL267" t="s">
        <v>40</v>
      </c>
    </row>
    <row r="268" spans="1:38" hidden="1">
      <c r="A268" t="s">
        <v>322</v>
      </c>
      <c r="B268">
        <v>375.1</v>
      </c>
      <c r="C268">
        <v>377.2</v>
      </c>
      <c r="D268" t="s">
        <v>37</v>
      </c>
      <c r="E268">
        <v>2.1</v>
      </c>
      <c r="F268"/>
      <c r="H268" t="s">
        <v>45</v>
      </c>
      <c r="P268" t="s">
        <v>39</v>
      </c>
      <c r="AH268" t="s">
        <v>324</v>
      </c>
      <c r="AL268" t="s">
        <v>40</v>
      </c>
    </row>
    <row r="269" spans="1:38" hidden="1">
      <c r="A269" t="s">
        <v>322</v>
      </c>
      <c r="B269">
        <v>377.2</v>
      </c>
      <c r="C269">
        <v>387.5</v>
      </c>
      <c r="D269" t="s">
        <v>37</v>
      </c>
      <c r="E269">
        <v>10.3</v>
      </c>
      <c r="F269"/>
      <c r="H269" t="s">
        <v>313</v>
      </c>
      <c r="P269" t="s">
        <v>39</v>
      </c>
      <c r="AH269" t="s">
        <v>328</v>
      </c>
      <c r="AL269" t="s">
        <v>40</v>
      </c>
    </row>
    <row r="270" spans="1:38" hidden="1">
      <c r="A270" t="s">
        <v>330</v>
      </c>
      <c r="B270">
        <v>65.099999999999994</v>
      </c>
      <c r="C270">
        <v>83.5</v>
      </c>
      <c r="D270" t="s">
        <v>37</v>
      </c>
      <c r="E270">
        <v>18.399999999999999</v>
      </c>
      <c r="F270"/>
      <c r="H270" t="s">
        <v>313</v>
      </c>
      <c r="P270" t="s">
        <v>39</v>
      </c>
      <c r="AH270" t="s">
        <v>331</v>
      </c>
      <c r="AL270" t="s">
        <v>40</v>
      </c>
    </row>
    <row r="271" spans="1:38" hidden="1">
      <c r="A271" t="s">
        <v>330</v>
      </c>
      <c r="B271">
        <v>104.9</v>
      </c>
      <c r="C271">
        <v>146.30000000000001</v>
      </c>
      <c r="D271" t="s">
        <v>37</v>
      </c>
      <c r="E271">
        <v>41.4</v>
      </c>
      <c r="F271"/>
      <c r="H271" t="s">
        <v>316</v>
      </c>
      <c r="I271" t="s">
        <v>57</v>
      </c>
      <c r="P271" t="s">
        <v>39</v>
      </c>
      <c r="Q271" t="s">
        <v>84</v>
      </c>
      <c r="AH271" t="s">
        <v>332</v>
      </c>
      <c r="AL271" t="s">
        <v>40</v>
      </c>
    </row>
    <row r="272" spans="1:38" hidden="1">
      <c r="A272" t="s">
        <v>330</v>
      </c>
      <c r="B272">
        <v>158.9</v>
      </c>
      <c r="C272">
        <v>193.4</v>
      </c>
      <c r="D272" t="s">
        <v>37</v>
      </c>
      <c r="E272">
        <v>34.5</v>
      </c>
      <c r="F272"/>
      <c r="H272" t="s">
        <v>313</v>
      </c>
      <c r="I272" t="s">
        <v>57</v>
      </c>
      <c r="P272" t="s">
        <v>39</v>
      </c>
      <c r="Q272" t="s">
        <v>84</v>
      </c>
      <c r="AH272" t="s">
        <v>333</v>
      </c>
      <c r="AL272" t="s">
        <v>40</v>
      </c>
    </row>
    <row r="273" spans="1:38" hidden="1">
      <c r="A273" t="s">
        <v>330</v>
      </c>
      <c r="B273">
        <v>193.4</v>
      </c>
      <c r="C273">
        <v>198.3</v>
      </c>
      <c r="D273" t="s">
        <v>37</v>
      </c>
      <c r="E273">
        <v>4.9000000000000004</v>
      </c>
      <c r="F273"/>
      <c r="H273" t="s">
        <v>45</v>
      </c>
      <c r="I273" t="s">
        <v>206</v>
      </c>
      <c r="P273" t="s">
        <v>39</v>
      </c>
      <c r="AL273" t="s">
        <v>40</v>
      </c>
    </row>
    <row r="274" spans="1:38" hidden="1">
      <c r="A274" t="s">
        <v>330</v>
      </c>
      <c r="B274">
        <v>198.3</v>
      </c>
      <c r="C274">
        <v>208.1</v>
      </c>
      <c r="D274" t="s">
        <v>37</v>
      </c>
      <c r="E274">
        <v>9.8000000000000007</v>
      </c>
      <c r="F274"/>
      <c r="H274" t="s">
        <v>316</v>
      </c>
      <c r="I274" t="s">
        <v>57</v>
      </c>
      <c r="P274" t="s">
        <v>39</v>
      </c>
      <c r="Q274" t="s">
        <v>84</v>
      </c>
      <c r="AH274" t="s">
        <v>332</v>
      </c>
      <c r="AL274" t="s">
        <v>40</v>
      </c>
    </row>
    <row r="275" spans="1:38" hidden="1">
      <c r="A275" t="s">
        <v>330</v>
      </c>
      <c r="B275">
        <v>208.1</v>
      </c>
      <c r="C275">
        <v>211.6</v>
      </c>
      <c r="D275" t="s">
        <v>37</v>
      </c>
      <c r="E275">
        <v>3.5</v>
      </c>
      <c r="F275"/>
      <c r="H275" t="s">
        <v>45</v>
      </c>
      <c r="P275" t="s">
        <v>39</v>
      </c>
      <c r="AH275" t="s">
        <v>334</v>
      </c>
      <c r="AL275" t="s">
        <v>40</v>
      </c>
    </row>
    <row r="276" spans="1:38" hidden="1">
      <c r="A276" t="s">
        <v>330</v>
      </c>
      <c r="B276">
        <v>211.6</v>
      </c>
      <c r="C276">
        <v>265.5</v>
      </c>
      <c r="D276" t="s">
        <v>37</v>
      </c>
      <c r="E276">
        <v>53.9</v>
      </c>
      <c r="F276"/>
      <c r="H276" t="s">
        <v>313</v>
      </c>
      <c r="I276" t="s">
        <v>57</v>
      </c>
      <c r="P276" t="s">
        <v>39</v>
      </c>
      <c r="Q276" t="s">
        <v>84</v>
      </c>
      <c r="AH276" t="s">
        <v>333</v>
      </c>
      <c r="AL276" t="s">
        <v>40</v>
      </c>
    </row>
    <row r="277" spans="1:38" hidden="1">
      <c r="A277" t="s">
        <v>330</v>
      </c>
      <c r="B277">
        <v>281.2</v>
      </c>
      <c r="C277">
        <v>311.39999999999998</v>
      </c>
      <c r="D277" t="s">
        <v>37</v>
      </c>
      <c r="E277">
        <v>30.2</v>
      </c>
      <c r="F277"/>
      <c r="H277" t="s">
        <v>316</v>
      </c>
      <c r="I277" t="s">
        <v>51</v>
      </c>
      <c r="P277" t="s">
        <v>39</v>
      </c>
      <c r="AH277" t="s">
        <v>335</v>
      </c>
      <c r="AL277" t="s">
        <v>40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9D51-3F9C-4EBB-A38D-AFF722604EDB}">
  <dimension ref="A2:BO63"/>
  <sheetViews>
    <sheetView tabSelected="1" workbookViewId="0">
      <selection activeCell="A3" sqref="A3:H17"/>
    </sheetView>
  </sheetViews>
  <sheetFormatPr defaultRowHeight="14.5"/>
  <cols>
    <col min="2" max="2" width="11.81640625" bestFit="1" customWidth="1"/>
    <col min="4" max="4" width="12.1796875" bestFit="1" customWidth="1"/>
    <col min="5" max="5" width="10" bestFit="1" customWidth="1"/>
    <col min="6" max="8" width="10" customWidth="1"/>
    <col min="9" max="9" width="15.7265625" bestFit="1" customWidth="1"/>
    <col min="10" max="10" width="11.54296875" bestFit="1" customWidth="1"/>
    <col min="11" max="11" width="14" bestFit="1" customWidth="1"/>
    <col min="12" max="12" width="9.26953125" bestFit="1" customWidth="1"/>
    <col min="13" max="13" width="10.1796875" bestFit="1" customWidth="1"/>
    <col min="14" max="14" width="10" bestFit="1" customWidth="1"/>
    <col min="15" max="15" width="14.36328125" customWidth="1"/>
    <col min="16" max="16" width="11.08984375" customWidth="1"/>
  </cols>
  <sheetData>
    <row r="2" spans="1:32">
      <c r="P2" s="30" t="s">
        <v>728</v>
      </c>
      <c r="Q2" s="31"/>
      <c r="R2" s="31"/>
      <c r="S2" s="31"/>
      <c r="T2" s="31"/>
      <c r="U2" s="31"/>
      <c r="V2" s="31"/>
      <c r="W2" s="31"/>
      <c r="X2" s="31"/>
      <c r="Y2" s="31"/>
      <c r="Z2" s="31"/>
      <c r="AA2" s="31"/>
      <c r="AB2" s="31"/>
      <c r="AC2" s="31"/>
      <c r="AD2" s="31"/>
      <c r="AE2" s="32"/>
    </row>
    <row r="3" spans="1:32">
      <c r="F3" s="30" t="s">
        <v>747</v>
      </c>
      <c r="G3" s="31"/>
      <c r="H3" s="32"/>
      <c r="O3" s="10" t="s">
        <v>839</v>
      </c>
      <c r="P3" s="10" t="s">
        <v>730</v>
      </c>
      <c r="Q3" s="10" t="s">
        <v>731</v>
      </c>
      <c r="R3" s="10" t="s">
        <v>732</v>
      </c>
      <c r="S3" s="10" t="s">
        <v>733</v>
      </c>
      <c r="T3" s="10" t="s">
        <v>734</v>
      </c>
      <c r="U3" s="10" t="s">
        <v>735</v>
      </c>
      <c r="V3" s="10" t="s">
        <v>736</v>
      </c>
      <c r="W3" s="10" t="s">
        <v>737</v>
      </c>
      <c r="X3" s="10" t="s">
        <v>738</v>
      </c>
      <c r="Y3" s="10" t="s">
        <v>739</v>
      </c>
      <c r="Z3" s="10" t="s">
        <v>740</v>
      </c>
      <c r="AA3" s="10" t="s">
        <v>741</v>
      </c>
      <c r="AB3" s="10" t="s">
        <v>742</v>
      </c>
      <c r="AC3" s="10" t="s">
        <v>743</v>
      </c>
      <c r="AD3" s="10" t="s">
        <v>725</v>
      </c>
      <c r="AE3" s="10" t="s">
        <v>744</v>
      </c>
      <c r="AF3" s="10" t="s">
        <v>748</v>
      </c>
    </row>
    <row r="4" spans="1:32">
      <c r="A4" s="10" t="s">
        <v>353</v>
      </c>
      <c r="B4" s="10" t="s">
        <v>0</v>
      </c>
      <c r="C4" s="10" t="s">
        <v>344</v>
      </c>
      <c r="D4" s="10" t="s">
        <v>354</v>
      </c>
      <c r="E4" s="10" t="s">
        <v>355</v>
      </c>
      <c r="F4" s="10" t="s">
        <v>805</v>
      </c>
      <c r="G4" s="10" t="s">
        <v>837</v>
      </c>
      <c r="H4" s="10" t="s">
        <v>838</v>
      </c>
      <c r="I4" s="10" t="s">
        <v>679</v>
      </c>
      <c r="J4" s="10" t="s">
        <v>5</v>
      </c>
      <c r="K4" s="10" t="s">
        <v>11</v>
      </c>
      <c r="L4" s="10" t="s">
        <v>680</v>
      </c>
      <c r="M4" s="10" t="s">
        <v>681</v>
      </c>
      <c r="N4" s="10" t="s">
        <v>682</v>
      </c>
      <c r="O4" s="25" t="s">
        <v>727</v>
      </c>
      <c r="P4" s="10" t="s">
        <v>745</v>
      </c>
      <c r="Q4" s="10" t="s">
        <v>745</v>
      </c>
      <c r="R4" s="10" t="s">
        <v>745</v>
      </c>
      <c r="S4" s="10" t="s">
        <v>745</v>
      </c>
      <c r="T4" s="10" t="s">
        <v>745</v>
      </c>
      <c r="U4" s="10" t="s">
        <v>745</v>
      </c>
      <c r="V4" s="10" t="s">
        <v>745</v>
      </c>
      <c r="W4" s="10" t="s">
        <v>745</v>
      </c>
      <c r="X4" s="10" t="s">
        <v>745</v>
      </c>
      <c r="Y4" s="10" t="s">
        <v>745</v>
      </c>
      <c r="Z4" s="10" t="s">
        <v>745</v>
      </c>
      <c r="AA4" s="10" t="s">
        <v>745</v>
      </c>
      <c r="AB4" s="10" t="s">
        <v>745</v>
      </c>
      <c r="AC4" s="10" t="s">
        <v>745</v>
      </c>
      <c r="AD4" s="10" t="s">
        <v>745</v>
      </c>
      <c r="AE4" s="10" t="s">
        <v>745</v>
      </c>
      <c r="AF4" s="10" t="s">
        <v>745</v>
      </c>
    </row>
    <row r="5" spans="1:32">
      <c r="A5" s="12">
        <v>321968</v>
      </c>
      <c r="B5" s="12" t="s">
        <v>49</v>
      </c>
      <c r="C5" s="15">
        <v>7</v>
      </c>
      <c r="D5" s="12">
        <v>47.93</v>
      </c>
      <c r="E5" s="12">
        <v>48.03</v>
      </c>
      <c r="F5" s="27">
        <v>5396982.9939999999</v>
      </c>
      <c r="G5" s="12">
        <v>347765.98700000002</v>
      </c>
      <c r="H5" s="12">
        <v>233.04499999999999</v>
      </c>
      <c r="I5" s="13">
        <f>E5-D5</f>
        <v>0.10000000000000142</v>
      </c>
      <c r="J5" s="12" t="s">
        <v>60</v>
      </c>
      <c r="K5" s="12" t="s">
        <v>62</v>
      </c>
      <c r="L5" s="13">
        <v>11.951033333333333</v>
      </c>
      <c r="M5" s="13">
        <v>9.6186999999999987</v>
      </c>
      <c r="N5" s="13">
        <v>18.232366666666667</v>
      </c>
      <c r="O5" s="13">
        <v>0.82</v>
      </c>
      <c r="P5" s="13">
        <v>0.37</v>
      </c>
      <c r="Q5" s="13" t="s">
        <v>746</v>
      </c>
      <c r="R5" s="13">
        <v>21.3</v>
      </c>
      <c r="S5" s="13" t="s">
        <v>746</v>
      </c>
      <c r="T5" s="13">
        <v>3.15</v>
      </c>
      <c r="U5" s="13">
        <v>7.0000000000000007E-2</v>
      </c>
      <c r="V5" s="13">
        <v>15</v>
      </c>
      <c r="W5" s="13">
        <v>0.27</v>
      </c>
      <c r="X5" s="13">
        <v>0.09</v>
      </c>
      <c r="Y5" s="13">
        <v>0.01</v>
      </c>
      <c r="Z5" s="13">
        <v>0.43</v>
      </c>
      <c r="AA5" s="13">
        <v>24.59</v>
      </c>
      <c r="AB5" s="13">
        <v>0.02</v>
      </c>
      <c r="AC5" s="13">
        <v>0.02</v>
      </c>
      <c r="AD5" s="13">
        <v>99.98</v>
      </c>
      <c r="AE5" s="13">
        <v>34.630000000000003</v>
      </c>
      <c r="AF5" s="13">
        <f>R5/V5</f>
        <v>1.4200000000000002</v>
      </c>
    </row>
    <row r="6" spans="1:32">
      <c r="A6" s="11">
        <v>321969</v>
      </c>
      <c r="B6" s="16" t="s">
        <v>49</v>
      </c>
      <c r="C6" s="17">
        <v>12</v>
      </c>
      <c r="D6" s="11">
        <v>68.010000000000005</v>
      </c>
      <c r="E6" s="14">
        <v>68.12</v>
      </c>
      <c r="F6" s="28">
        <v>5396984.5</v>
      </c>
      <c r="G6" s="29">
        <v>347756.658</v>
      </c>
      <c r="H6" s="29">
        <v>215.40600000000001</v>
      </c>
      <c r="I6" s="14">
        <f t="shared" ref="I6:I17" si="0">E6-D6</f>
        <v>0.10999999999999943</v>
      </c>
      <c r="J6" s="14" t="s">
        <v>71</v>
      </c>
      <c r="K6" s="11" t="s">
        <v>52</v>
      </c>
      <c r="L6" s="19">
        <v>7.8173999999999992</v>
      </c>
      <c r="M6" s="19">
        <v>20.8203</v>
      </c>
      <c r="N6" s="19">
        <v>3.8140999999999998</v>
      </c>
      <c r="O6" s="19">
        <v>1.1100000000000001</v>
      </c>
      <c r="P6" s="19">
        <v>7.0000000000000007E-2</v>
      </c>
      <c r="Q6" s="19" t="s">
        <v>746</v>
      </c>
      <c r="R6" s="19">
        <v>4.3600000000000003</v>
      </c>
      <c r="S6" s="19" t="s">
        <v>746</v>
      </c>
      <c r="T6" s="19">
        <v>3.27</v>
      </c>
      <c r="U6" s="19">
        <v>0.04</v>
      </c>
      <c r="V6" s="19">
        <v>36.1</v>
      </c>
      <c r="W6" s="19">
        <v>0.21</v>
      </c>
      <c r="X6" s="19">
        <v>0.04</v>
      </c>
      <c r="Y6" s="19" t="s">
        <v>746</v>
      </c>
      <c r="Z6" s="19">
        <v>0.39</v>
      </c>
      <c r="AA6" s="19">
        <v>11.24</v>
      </c>
      <c r="AB6" s="19" t="s">
        <v>746</v>
      </c>
      <c r="AC6" s="19" t="s">
        <v>746</v>
      </c>
      <c r="AD6" s="19">
        <v>100.05</v>
      </c>
      <c r="AE6" s="19">
        <v>44.31</v>
      </c>
      <c r="AF6" s="19">
        <f t="shared" ref="AF6:AF17" si="1">R6/V6</f>
        <v>0.12077562326869806</v>
      </c>
    </row>
    <row r="7" spans="1:32">
      <c r="A7" s="12">
        <v>321970</v>
      </c>
      <c r="B7" s="12" t="s">
        <v>49</v>
      </c>
      <c r="C7" s="15">
        <v>18</v>
      </c>
      <c r="D7" s="12">
        <v>87.98</v>
      </c>
      <c r="E7" s="12">
        <v>88.15</v>
      </c>
      <c r="F7" s="27">
        <v>5396986.5369999995</v>
      </c>
      <c r="G7" s="12">
        <v>347747.58299999998</v>
      </c>
      <c r="H7" s="12">
        <v>198.548</v>
      </c>
      <c r="I7" s="13">
        <f t="shared" si="0"/>
        <v>0.17000000000000171</v>
      </c>
      <c r="J7" s="12" t="s">
        <v>71</v>
      </c>
      <c r="K7" s="12" t="s">
        <v>52</v>
      </c>
      <c r="L7" s="13">
        <v>5.313533333333333</v>
      </c>
      <c r="M7" s="13">
        <v>11.191666666666668</v>
      </c>
      <c r="N7" s="13">
        <v>17.034200000000002</v>
      </c>
      <c r="O7" s="13">
        <v>1.52</v>
      </c>
      <c r="P7" s="13">
        <v>0.3</v>
      </c>
      <c r="Q7" s="13" t="s">
        <v>746</v>
      </c>
      <c r="R7" s="13">
        <v>14.7</v>
      </c>
      <c r="S7" s="13" t="s">
        <v>746</v>
      </c>
      <c r="T7" s="13">
        <v>3.13</v>
      </c>
      <c r="U7" s="13">
        <v>0.02</v>
      </c>
      <c r="V7" s="13">
        <v>16.850000000000001</v>
      </c>
      <c r="W7" s="13">
        <v>0.17</v>
      </c>
      <c r="X7" s="13">
        <v>0.03</v>
      </c>
      <c r="Y7" s="13">
        <v>0.01</v>
      </c>
      <c r="Z7" s="13">
        <v>2.16</v>
      </c>
      <c r="AA7" s="13">
        <v>32.97</v>
      </c>
      <c r="AB7" s="13">
        <v>0.02</v>
      </c>
      <c r="AC7" s="13">
        <v>0.03</v>
      </c>
      <c r="AD7" s="13">
        <v>100</v>
      </c>
      <c r="AE7" s="13">
        <v>29.6</v>
      </c>
      <c r="AF7" s="13">
        <f t="shared" si="1"/>
        <v>0.87240356083086046</v>
      </c>
    </row>
    <row r="8" spans="1:32">
      <c r="A8" s="11">
        <v>321971</v>
      </c>
      <c r="B8" s="16" t="s">
        <v>49</v>
      </c>
      <c r="C8" s="18">
        <v>23</v>
      </c>
      <c r="D8" s="11">
        <v>107.98</v>
      </c>
      <c r="E8" s="14">
        <v>108.1</v>
      </c>
      <c r="F8" s="28">
        <v>5396988.5</v>
      </c>
      <c r="G8" s="29">
        <v>347737.68300000002</v>
      </c>
      <c r="H8" s="29">
        <v>180.477</v>
      </c>
      <c r="I8" s="14">
        <f t="shared" si="0"/>
        <v>0.11999999999999034</v>
      </c>
      <c r="J8" s="14" t="s">
        <v>71</v>
      </c>
      <c r="K8" s="16" t="s">
        <v>52</v>
      </c>
      <c r="L8" s="19">
        <v>2.1960999999999999</v>
      </c>
      <c r="M8" s="19">
        <v>19.240433333333332</v>
      </c>
      <c r="N8" s="19">
        <v>0.49866666666666659</v>
      </c>
      <c r="O8" s="19">
        <v>1.1299999999999999</v>
      </c>
      <c r="P8" s="19">
        <v>0.03</v>
      </c>
      <c r="Q8" s="19" t="s">
        <v>746</v>
      </c>
      <c r="R8" s="19">
        <v>1.24</v>
      </c>
      <c r="S8" s="19" t="s">
        <v>746</v>
      </c>
      <c r="T8" s="19">
        <v>9.17</v>
      </c>
      <c r="U8" s="19">
        <v>0.03</v>
      </c>
      <c r="V8" s="19">
        <v>27.5</v>
      </c>
      <c r="W8" s="19">
        <v>0.28999999999999998</v>
      </c>
      <c r="X8" s="19">
        <v>0.03</v>
      </c>
      <c r="Y8" s="19">
        <v>0.01</v>
      </c>
      <c r="Z8" s="19">
        <v>4.6500000000000004</v>
      </c>
      <c r="AA8" s="19">
        <v>26.38</v>
      </c>
      <c r="AB8" s="19" t="s">
        <v>746</v>
      </c>
      <c r="AC8" s="19" t="s">
        <v>746</v>
      </c>
      <c r="AD8" s="19">
        <v>103.95</v>
      </c>
      <c r="AE8" s="19">
        <v>34.58</v>
      </c>
      <c r="AF8" s="19">
        <f t="shared" si="1"/>
        <v>4.5090909090909091E-2</v>
      </c>
    </row>
    <row r="9" spans="1:32">
      <c r="A9" s="12">
        <v>321972</v>
      </c>
      <c r="B9" s="12" t="s">
        <v>49</v>
      </c>
      <c r="C9" s="15">
        <v>29</v>
      </c>
      <c r="D9" s="12">
        <v>127.97</v>
      </c>
      <c r="E9" s="12">
        <v>128.15</v>
      </c>
      <c r="F9" s="27">
        <v>5396990.5</v>
      </c>
      <c r="G9" s="12">
        <v>347728.08500000002</v>
      </c>
      <c r="H9" s="12">
        <v>163.36000000000001</v>
      </c>
      <c r="I9" s="13">
        <f t="shared" si="0"/>
        <v>0.18000000000000682</v>
      </c>
      <c r="J9" s="12" t="s">
        <v>71</v>
      </c>
      <c r="K9" s="12" t="s">
        <v>52</v>
      </c>
      <c r="L9" s="13">
        <v>0.29370000000000002</v>
      </c>
      <c r="M9" s="13">
        <v>9.0911333333333335</v>
      </c>
      <c r="N9" s="13">
        <v>19.796233333333333</v>
      </c>
      <c r="O9" s="13">
        <v>1.71</v>
      </c>
      <c r="P9" s="13">
        <v>0.11</v>
      </c>
      <c r="Q9" s="13" t="s">
        <v>746</v>
      </c>
      <c r="R9" s="13">
        <v>22.6</v>
      </c>
      <c r="S9" s="13" t="s">
        <v>746</v>
      </c>
      <c r="T9" s="13">
        <v>3.42</v>
      </c>
      <c r="U9" s="13">
        <v>0.05</v>
      </c>
      <c r="V9" s="13">
        <v>25.7</v>
      </c>
      <c r="W9" s="13">
        <v>0.19</v>
      </c>
      <c r="X9" s="13">
        <v>0.03</v>
      </c>
      <c r="Y9" s="13">
        <v>0.01</v>
      </c>
      <c r="Z9" s="13">
        <v>0.3</v>
      </c>
      <c r="AA9" s="13">
        <v>0.76</v>
      </c>
      <c r="AB9" s="13">
        <v>0.01</v>
      </c>
      <c r="AC9" s="13">
        <v>0.01</v>
      </c>
      <c r="AD9" s="13">
        <v>100.05</v>
      </c>
      <c r="AE9" s="13">
        <v>46.84</v>
      </c>
      <c r="AF9" s="13">
        <f t="shared" si="1"/>
        <v>0.87937743190661488</v>
      </c>
    </row>
    <row r="10" spans="1:32">
      <c r="A10" s="11">
        <v>321973</v>
      </c>
      <c r="B10" s="16" t="s">
        <v>49</v>
      </c>
      <c r="C10" s="18">
        <v>35</v>
      </c>
      <c r="D10" s="11">
        <v>148</v>
      </c>
      <c r="E10" s="14">
        <v>148.1</v>
      </c>
      <c r="F10" s="28">
        <v>5396992.648</v>
      </c>
      <c r="G10" s="29">
        <v>347718.15</v>
      </c>
      <c r="H10" s="29">
        <v>145.87299999999999</v>
      </c>
      <c r="I10" s="14">
        <f t="shared" si="0"/>
        <v>9.9999999999994316E-2</v>
      </c>
      <c r="J10" s="14" t="s">
        <v>71</v>
      </c>
      <c r="K10" s="16" t="s">
        <v>52</v>
      </c>
      <c r="L10" s="19">
        <v>10.237166666666667</v>
      </c>
      <c r="M10" s="19">
        <v>7.1893666666666673</v>
      </c>
      <c r="N10" s="19">
        <v>10.597</v>
      </c>
      <c r="O10" s="19">
        <v>0.85</v>
      </c>
      <c r="P10" s="19">
        <v>0.04</v>
      </c>
      <c r="Q10" s="19" t="s">
        <v>746</v>
      </c>
      <c r="R10" s="19">
        <v>14.9</v>
      </c>
      <c r="S10" s="19" t="s">
        <v>746</v>
      </c>
      <c r="T10" s="19">
        <v>2.2200000000000002</v>
      </c>
      <c r="U10" s="19">
        <v>0.02</v>
      </c>
      <c r="V10" s="19">
        <v>16.850000000000001</v>
      </c>
      <c r="W10" s="19">
        <v>0.16</v>
      </c>
      <c r="X10" s="19">
        <v>0.01</v>
      </c>
      <c r="Y10" s="19">
        <v>0.02</v>
      </c>
      <c r="Z10" s="19">
        <v>0.33</v>
      </c>
      <c r="AA10" s="19">
        <v>33.96</v>
      </c>
      <c r="AB10" s="19">
        <v>0.01</v>
      </c>
      <c r="AC10" s="19">
        <v>0.01</v>
      </c>
      <c r="AD10" s="19">
        <v>99.97</v>
      </c>
      <c r="AE10" s="19">
        <v>31.43</v>
      </c>
      <c r="AF10" s="19">
        <f t="shared" si="1"/>
        <v>0.88427299703264095</v>
      </c>
    </row>
    <row r="11" spans="1:32">
      <c r="A11" s="12">
        <v>321974</v>
      </c>
      <c r="B11" s="12" t="s">
        <v>89</v>
      </c>
      <c r="C11" s="15">
        <v>16</v>
      </c>
      <c r="D11" s="12">
        <v>71</v>
      </c>
      <c r="E11" s="12">
        <v>71.099999999999994</v>
      </c>
      <c r="F11" s="27">
        <v>5396866.9879999999</v>
      </c>
      <c r="G11" s="12">
        <v>347797.03499999997</v>
      </c>
      <c r="H11" s="12">
        <v>218.80799999999999</v>
      </c>
      <c r="I11" s="13">
        <f t="shared" si="0"/>
        <v>9.9999999999994316E-2</v>
      </c>
      <c r="J11" s="12" t="s">
        <v>50</v>
      </c>
      <c r="K11" s="12" t="s">
        <v>52</v>
      </c>
      <c r="L11" s="13">
        <v>8.2997999999999994</v>
      </c>
      <c r="M11" s="13">
        <v>12.102499999999999</v>
      </c>
      <c r="N11" s="13">
        <v>1.6094999999999999</v>
      </c>
      <c r="O11" s="13">
        <v>0.85</v>
      </c>
      <c r="P11" s="13">
        <v>0.02</v>
      </c>
      <c r="Q11" s="13" t="s">
        <v>746</v>
      </c>
      <c r="R11" s="13">
        <v>1.51</v>
      </c>
      <c r="S11" s="13" t="s">
        <v>746</v>
      </c>
      <c r="T11" s="13">
        <v>4.3</v>
      </c>
      <c r="U11" s="13">
        <v>0.04</v>
      </c>
      <c r="V11" s="13">
        <v>34.700000000000003</v>
      </c>
      <c r="W11" s="13">
        <v>0.2</v>
      </c>
      <c r="X11" s="13">
        <v>0.03</v>
      </c>
      <c r="Y11" s="13" t="s">
        <v>746</v>
      </c>
      <c r="Z11" s="13">
        <v>0.32</v>
      </c>
      <c r="AA11" s="13">
        <v>17.71</v>
      </c>
      <c r="AB11" s="13" t="s">
        <v>746</v>
      </c>
      <c r="AC11" s="13" t="s">
        <v>746</v>
      </c>
      <c r="AD11" s="13">
        <v>100</v>
      </c>
      <c r="AE11" s="13">
        <v>41.17</v>
      </c>
      <c r="AF11" s="13">
        <f t="shared" si="1"/>
        <v>4.3515850144092219E-2</v>
      </c>
    </row>
    <row r="12" spans="1:32">
      <c r="A12" s="11">
        <v>321975</v>
      </c>
      <c r="B12" s="16" t="s">
        <v>89</v>
      </c>
      <c r="C12" s="18">
        <v>18</v>
      </c>
      <c r="D12" s="11">
        <v>79.010000000000005</v>
      </c>
      <c r="E12" s="14">
        <v>79.09</v>
      </c>
      <c r="F12" s="28">
        <v>5396865.5719999997</v>
      </c>
      <c r="G12" s="29">
        <v>347792.66899999999</v>
      </c>
      <c r="H12" s="29">
        <v>212.31</v>
      </c>
      <c r="I12" s="14">
        <f t="shared" si="0"/>
        <v>7.9999999999998295E-2</v>
      </c>
      <c r="J12" s="14" t="s">
        <v>50</v>
      </c>
      <c r="K12" s="16" t="s">
        <v>52</v>
      </c>
      <c r="L12" s="19">
        <v>13.5619</v>
      </c>
      <c r="M12" s="19">
        <v>9.6075666666666653</v>
      </c>
      <c r="N12" s="19">
        <v>0.45773333333333333</v>
      </c>
      <c r="O12" s="19">
        <v>0.76</v>
      </c>
      <c r="P12" s="19">
        <v>0.05</v>
      </c>
      <c r="Q12" s="19" t="s">
        <v>746</v>
      </c>
      <c r="R12" s="19">
        <v>3.9</v>
      </c>
      <c r="S12" s="19" t="s">
        <v>746</v>
      </c>
      <c r="T12" s="19">
        <v>4.99</v>
      </c>
      <c r="U12" s="19">
        <v>0.03</v>
      </c>
      <c r="V12" s="19">
        <v>23.4</v>
      </c>
      <c r="W12" s="19">
        <v>0.22</v>
      </c>
      <c r="X12" s="19">
        <v>0.02</v>
      </c>
      <c r="Y12" s="19" t="s">
        <v>746</v>
      </c>
      <c r="Z12" s="19">
        <v>0.18</v>
      </c>
      <c r="AA12" s="19">
        <v>36.33</v>
      </c>
      <c r="AB12" s="19" t="s">
        <v>746</v>
      </c>
      <c r="AC12" s="19" t="s">
        <v>746</v>
      </c>
      <c r="AD12" s="19">
        <v>99.97</v>
      </c>
      <c r="AE12" s="19">
        <v>30.83</v>
      </c>
      <c r="AF12" s="19">
        <f t="shared" si="1"/>
        <v>0.16666666666666669</v>
      </c>
    </row>
    <row r="13" spans="1:32">
      <c r="A13" s="12">
        <v>321976</v>
      </c>
      <c r="B13" s="12" t="s">
        <v>120</v>
      </c>
      <c r="C13" s="15">
        <v>19</v>
      </c>
      <c r="D13" s="12">
        <v>82.97</v>
      </c>
      <c r="E13" s="12">
        <v>83.12</v>
      </c>
      <c r="F13" s="27">
        <v>5396853.1969999997</v>
      </c>
      <c r="G13" s="12">
        <v>347798.815</v>
      </c>
      <c r="H13" s="12">
        <v>201.76499999999999</v>
      </c>
      <c r="I13" s="13">
        <f t="shared" si="0"/>
        <v>0.15000000000000568</v>
      </c>
      <c r="J13" s="12" t="s">
        <v>92</v>
      </c>
      <c r="K13" s="12" t="s">
        <v>52</v>
      </c>
      <c r="L13" s="13">
        <v>3.0123666666666669</v>
      </c>
      <c r="M13" s="13">
        <v>7.3339999999999996</v>
      </c>
      <c r="N13" s="13">
        <v>18.258099999999999</v>
      </c>
      <c r="O13" s="13">
        <v>1.37</v>
      </c>
      <c r="P13" s="13">
        <v>0.4</v>
      </c>
      <c r="Q13" s="13" t="s">
        <v>746</v>
      </c>
      <c r="R13" s="13">
        <v>24.9</v>
      </c>
      <c r="S13" s="13" t="s">
        <v>746</v>
      </c>
      <c r="T13" s="13">
        <v>2.5099999999999998</v>
      </c>
      <c r="U13" s="13">
        <v>0.03</v>
      </c>
      <c r="V13" s="13">
        <v>18.649999999999999</v>
      </c>
      <c r="W13" s="13">
        <v>0.12</v>
      </c>
      <c r="X13" s="13">
        <v>0.02</v>
      </c>
      <c r="Y13" s="13">
        <v>0.01</v>
      </c>
      <c r="Z13" s="13">
        <v>2.4500000000000002</v>
      </c>
      <c r="AA13" s="13">
        <v>12.06</v>
      </c>
      <c r="AB13" s="13">
        <v>0.01</v>
      </c>
      <c r="AC13" s="13">
        <v>0.02</v>
      </c>
      <c r="AD13" s="13">
        <v>99.98</v>
      </c>
      <c r="AE13" s="13">
        <v>38.770000000000003</v>
      </c>
      <c r="AF13" s="13">
        <f t="shared" si="1"/>
        <v>1.3351206434316354</v>
      </c>
    </row>
    <row r="14" spans="1:32">
      <c r="A14" s="11">
        <v>321977</v>
      </c>
      <c r="B14" s="16" t="s">
        <v>120</v>
      </c>
      <c r="C14" s="18">
        <v>26</v>
      </c>
      <c r="D14" s="11">
        <v>108.45</v>
      </c>
      <c r="E14" s="14">
        <v>108.6</v>
      </c>
      <c r="F14" s="28">
        <v>5396845.7149999999</v>
      </c>
      <c r="G14" s="29">
        <v>347788.38199999998</v>
      </c>
      <c r="H14" s="29">
        <v>181.50800000000001</v>
      </c>
      <c r="I14" s="14">
        <f t="shared" si="0"/>
        <v>0.14999999999999147</v>
      </c>
      <c r="J14" s="14" t="s">
        <v>127</v>
      </c>
      <c r="K14" s="16" t="s">
        <v>52</v>
      </c>
      <c r="L14" s="19">
        <v>0.16900000000000001</v>
      </c>
      <c r="M14" s="19">
        <v>11.502133333333333</v>
      </c>
      <c r="N14" s="19">
        <v>10.779666666666666</v>
      </c>
      <c r="O14" s="19">
        <v>1.28</v>
      </c>
      <c r="P14" s="19">
        <v>0.02</v>
      </c>
      <c r="Q14" s="19" t="s">
        <v>746</v>
      </c>
      <c r="R14" s="19">
        <v>20.7</v>
      </c>
      <c r="S14" s="19" t="s">
        <v>746</v>
      </c>
      <c r="T14" s="19">
        <v>3.63</v>
      </c>
      <c r="U14" s="19">
        <v>0.03</v>
      </c>
      <c r="V14" s="19">
        <v>26.8</v>
      </c>
      <c r="W14" s="19">
        <v>0.3</v>
      </c>
      <c r="X14" s="19">
        <v>0.03</v>
      </c>
      <c r="Y14" s="19" t="s">
        <v>746</v>
      </c>
      <c r="Z14" s="19">
        <v>0.93</v>
      </c>
      <c r="AA14" s="19">
        <v>0.53</v>
      </c>
      <c r="AB14" s="19">
        <v>0.02</v>
      </c>
      <c r="AC14" s="19" t="s">
        <v>746</v>
      </c>
      <c r="AD14" s="19">
        <v>99.95</v>
      </c>
      <c r="AE14" s="19">
        <v>46.93</v>
      </c>
      <c r="AF14" s="19">
        <f t="shared" si="1"/>
        <v>0.77238805970149249</v>
      </c>
    </row>
    <row r="15" spans="1:32">
      <c r="A15" s="12">
        <v>321978</v>
      </c>
      <c r="B15" s="12" t="s">
        <v>134</v>
      </c>
      <c r="C15" s="15">
        <v>26</v>
      </c>
      <c r="D15" s="12">
        <v>94.02</v>
      </c>
      <c r="E15" s="12">
        <v>94.16</v>
      </c>
      <c r="F15" s="27">
        <v>5397143</v>
      </c>
      <c r="G15" s="12">
        <v>347727.84600000002</v>
      </c>
      <c r="H15" s="12">
        <v>158.523</v>
      </c>
      <c r="I15" s="13">
        <f t="shared" si="0"/>
        <v>0.14000000000000057</v>
      </c>
      <c r="J15" s="12" t="s">
        <v>71</v>
      </c>
      <c r="K15" s="12" t="s">
        <v>52</v>
      </c>
      <c r="L15" s="13">
        <v>12.437366666666668</v>
      </c>
      <c r="M15" s="13">
        <v>10.588099999999999</v>
      </c>
      <c r="N15" s="13">
        <v>0.97420000000000007</v>
      </c>
      <c r="O15" s="13">
        <v>1.19</v>
      </c>
      <c r="P15" s="13">
        <v>0.04</v>
      </c>
      <c r="Q15" s="13" t="s">
        <v>746</v>
      </c>
      <c r="R15" s="13">
        <v>6.9</v>
      </c>
      <c r="S15" s="13" t="s">
        <v>746</v>
      </c>
      <c r="T15" s="13">
        <v>2.97</v>
      </c>
      <c r="U15" s="13">
        <v>0.03</v>
      </c>
      <c r="V15" s="13">
        <v>26.1</v>
      </c>
      <c r="W15" s="13">
        <v>0.14000000000000001</v>
      </c>
      <c r="X15" s="13">
        <v>0.03</v>
      </c>
      <c r="Y15" s="13" t="s">
        <v>746</v>
      </c>
      <c r="Z15" s="13">
        <v>0.38</v>
      </c>
      <c r="AA15" s="13">
        <v>28.05</v>
      </c>
      <c r="AB15" s="13" t="s">
        <v>746</v>
      </c>
      <c r="AC15" s="13" t="s">
        <v>746</v>
      </c>
      <c r="AD15" s="13">
        <v>99.97</v>
      </c>
      <c r="AE15" s="13">
        <v>35.32</v>
      </c>
      <c r="AF15" s="13">
        <f t="shared" si="1"/>
        <v>0.26436781609195403</v>
      </c>
    </row>
    <row r="16" spans="1:32">
      <c r="A16" s="11">
        <v>321979</v>
      </c>
      <c r="B16" s="16" t="s">
        <v>134</v>
      </c>
      <c r="C16" s="18">
        <v>44</v>
      </c>
      <c r="D16" s="11">
        <v>150</v>
      </c>
      <c r="E16" s="14">
        <v>150.1</v>
      </c>
      <c r="F16" s="28">
        <v>5397143</v>
      </c>
      <c r="G16" s="29">
        <v>347700.02</v>
      </c>
      <c r="H16" s="29">
        <v>109.86</v>
      </c>
      <c r="I16" s="14">
        <f t="shared" si="0"/>
        <v>9.9999999999994316E-2</v>
      </c>
      <c r="J16" s="14" t="s">
        <v>71</v>
      </c>
      <c r="K16" s="16" t="s">
        <v>52</v>
      </c>
      <c r="L16" s="19">
        <v>7.9020666666666664</v>
      </c>
      <c r="M16" s="19">
        <v>4.6283666666666665</v>
      </c>
      <c r="N16" s="19">
        <v>14.537633333333332</v>
      </c>
      <c r="O16" s="19">
        <v>0.9</v>
      </c>
      <c r="P16" s="19">
        <v>0.14000000000000001</v>
      </c>
      <c r="Q16" s="19" t="s">
        <v>746</v>
      </c>
      <c r="R16" s="19">
        <v>21</v>
      </c>
      <c r="S16" s="19" t="s">
        <v>746</v>
      </c>
      <c r="T16" s="19">
        <v>1.52</v>
      </c>
      <c r="U16" s="19">
        <v>0.02</v>
      </c>
      <c r="V16" s="19">
        <v>15.05</v>
      </c>
      <c r="W16" s="19">
        <v>0.12</v>
      </c>
      <c r="X16" s="19">
        <v>0.02</v>
      </c>
      <c r="Y16" s="19">
        <v>0.01</v>
      </c>
      <c r="Z16" s="19">
        <v>0.73</v>
      </c>
      <c r="AA16" s="19">
        <v>28.26</v>
      </c>
      <c r="AB16" s="19">
        <v>0.01</v>
      </c>
      <c r="AC16" s="19" t="s">
        <v>746</v>
      </c>
      <c r="AD16" s="19">
        <v>99.97</v>
      </c>
      <c r="AE16" s="19">
        <v>33.07</v>
      </c>
      <c r="AF16" s="19">
        <f t="shared" si="1"/>
        <v>1.3953488372093024</v>
      </c>
    </row>
    <row r="17" spans="1:67">
      <c r="A17" s="12">
        <v>321980</v>
      </c>
      <c r="B17" s="12" t="s">
        <v>134</v>
      </c>
      <c r="C17" s="15">
        <v>52</v>
      </c>
      <c r="D17" s="12">
        <v>178</v>
      </c>
      <c r="E17" s="12">
        <v>178.12</v>
      </c>
      <c r="F17" s="27">
        <v>5397143</v>
      </c>
      <c r="G17" s="12">
        <v>347685.34</v>
      </c>
      <c r="H17" s="12">
        <v>85.99</v>
      </c>
      <c r="I17" s="13">
        <f t="shared" si="0"/>
        <v>0.12000000000000455</v>
      </c>
      <c r="J17" s="12" t="s">
        <v>71</v>
      </c>
      <c r="K17" s="12" t="s">
        <v>52</v>
      </c>
      <c r="L17" s="13">
        <v>16.732033333333334</v>
      </c>
      <c r="M17" s="13">
        <v>4.9212666666666669</v>
      </c>
      <c r="N17" s="13">
        <v>8.651766666666667</v>
      </c>
      <c r="O17" s="13">
        <v>1.05</v>
      </c>
      <c r="P17" s="13">
        <v>0.03</v>
      </c>
      <c r="Q17" s="13" t="s">
        <v>746</v>
      </c>
      <c r="R17" s="13">
        <v>9.58</v>
      </c>
      <c r="S17" s="13" t="s">
        <v>746</v>
      </c>
      <c r="T17" s="13">
        <v>1.76</v>
      </c>
      <c r="U17" s="13">
        <v>0.02</v>
      </c>
      <c r="V17" s="13">
        <v>18</v>
      </c>
      <c r="W17" s="13">
        <v>0.12</v>
      </c>
      <c r="X17" s="13">
        <v>0.02</v>
      </c>
      <c r="Y17" s="13" t="s">
        <v>746</v>
      </c>
      <c r="Z17" s="13">
        <v>0.28999999999999998</v>
      </c>
      <c r="AA17" s="13">
        <v>42.22</v>
      </c>
      <c r="AB17" s="13" t="s">
        <v>746</v>
      </c>
      <c r="AC17" s="13" t="s">
        <v>746</v>
      </c>
      <c r="AD17" s="13">
        <v>100</v>
      </c>
      <c r="AE17" s="13">
        <v>27.96</v>
      </c>
      <c r="AF17" s="13">
        <f t="shared" si="1"/>
        <v>0.53222222222222226</v>
      </c>
    </row>
    <row r="20" spans="1:67">
      <c r="B20" s="2" t="s">
        <v>836</v>
      </c>
    </row>
    <row r="21" spans="1:67">
      <c r="A21" t="s">
        <v>749</v>
      </c>
    </row>
    <row r="22" spans="1:67">
      <c r="A22" t="s">
        <v>750</v>
      </c>
    </row>
    <row r="23" spans="1:67">
      <c r="A23" t="s">
        <v>751</v>
      </c>
    </row>
    <row r="24" spans="1:67">
      <c r="A24" t="s">
        <v>752</v>
      </c>
    </row>
    <row r="25" spans="1:67">
      <c r="A25" t="s">
        <v>753</v>
      </c>
    </row>
    <row r="26" spans="1:67">
      <c r="A26" t="s">
        <v>754</v>
      </c>
    </row>
    <row r="27" spans="1:67">
      <c r="A27" t="s">
        <v>755</v>
      </c>
    </row>
    <row r="28" spans="1:67">
      <c r="A28" t="s">
        <v>756</v>
      </c>
    </row>
    <row r="30" spans="1:67">
      <c r="B30" t="s">
        <v>757</v>
      </c>
      <c r="C30" t="s">
        <v>709</v>
      </c>
      <c r="D30" t="s">
        <v>709</v>
      </c>
      <c r="E30" t="s">
        <v>709</v>
      </c>
      <c r="F30" t="s">
        <v>709</v>
      </c>
      <c r="G30" t="s">
        <v>709</v>
      </c>
      <c r="H30" t="s">
        <v>709</v>
      </c>
      <c r="I30" t="s">
        <v>709</v>
      </c>
      <c r="J30" t="s">
        <v>709</v>
      </c>
      <c r="K30" t="s">
        <v>709</v>
      </c>
      <c r="L30" t="s">
        <v>709</v>
      </c>
      <c r="M30" t="s">
        <v>709</v>
      </c>
      <c r="N30" t="s">
        <v>709</v>
      </c>
      <c r="O30" t="s">
        <v>709</v>
      </c>
      <c r="P30" t="s">
        <v>709</v>
      </c>
      <c r="Q30" t="s">
        <v>709</v>
      </c>
      <c r="R30" t="s">
        <v>709</v>
      </c>
      <c r="S30" t="s">
        <v>709</v>
      </c>
      <c r="T30" t="s">
        <v>709</v>
      </c>
      <c r="U30" t="s">
        <v>709</v>
      </c>
      <c r="V30" t="s">
        <v>709</v>
      </c>
      <c r="W30" t="s">
        <v>709</v>
      </c>
      <c r="X30" t="s">
        <v>709</v>
      </c>
      <c r="Y30" t="s">
        <v>709</v>
      </c>
      <c r="Z30" t="s">
        <v>709</v>
      </c>
      <c r="AA30" t="s">
        <v>709</v>
      </c>
      <c r="AB30" t="s">
        <v>709</v>
      </c>
      <c r="AC30" t="s">
        <v>709</v>
      </c>
      <c r="AD30" t="s">
        <v>709</v>
      </c>
      <c r="AE30" t="s">
        <v>709</v>
      </c>
      <c r="AF30" t="s">
        <v>709</v>
      </c>
      <c r="AG30" t="s">
        <v>709</v>
      </c>
      <c r="AH30" t="s">
        <v>709</v>
      </c>
      <c r="AI30" t="s">
        <v>709</v>
      </c>
      <c r="AJ30" t="s">
        <v>709</v>
      </c>
      <c r="AK30" t="s">
        <v>709</v>
      </c>
      <c r="AL30" t="s">
        <v>709</v>
      </c>
      <c r="AM30" t="s">
        <v>709</v>
      </c>
      <c r="AN30" t="s">
        <v>709</v>
      </c>
      <c r="AO30" t="s">
        <v>709</v>
      </c>
      <c r="AP30" t="s">
        <v>709</v>
      </c>
      <c r="AQ30" t="s">
        <v>709</v>
      </c>
      <c r="AR30" t="s">
        <v>709</v>
      </c>
      <c r="AS30" t="s">
        <v>709</v>
      </c>
      <c r="AT30" t="s">
        <v>709</v>
      </c>
      <c r="AU30" t="s">
        <v>709</v>
      </c>
      <c r="AV30" t="s">
        <v>709</v>
      </c>
      <c r="AW30" t="s">
        <v>709</v>
      </c>
      <c r="AX30" t="s">
        <v>709</v>
      </c>
      <c r="AY30" t="s">
        <v>758</v>
      </c>
      <c r="AZ30" t="s">
        <v>728</v>
      </c>
      <c r="BA30" t="s">
        <v>728</v>
      </c>
      <c r="BB30" t="s">
        <v>728</v>
      </c>
      <c r="BC30" t="s">
        <v>728</v>
      </c>
      <c r="BD30" t="s">
        <v>728</v>
      </c>
      <c r="BE30" t="s">
        <v>728</v>
      </c>
      <c r="BF30" t="s">
        <v>728</v>
      </c>
      <c r="BG30" t="s">
        <v>728</v>
      </c>
      <c r="BH30" t="s">
        <v>728</v>
      </c>
      <c r="BI30" t="s">
        <v>728</v>
      </c>
      <c r="BJ30" t="s">
        <v>728</v>
      </c>
      <c r="BK30" t="s">
        <v>728</v>
      </c>
      <c r="BL30" t="s">
        <v>728</v>
      </c>
      <c r="BM30" t="s">
        <v>728</v>
      </c>
      <c r="BN30" t="s">
        <v>728</v>
      </c>
      <c r="BO30" t="s">
        <v>729</v>
      </c>
    </row>
    <row r="31" spans="1:67">
      <c r="B31" t="s">
        <v>759</v>
      </c>
      <c r="C31" t="s">
        <v>760</v>
      </c>
      <c r="D31" t="s">
        <v>761</v>
      </c>
      <c r="E31" t="s">
        <v>762</v>
      </c>
      <c r="F31" t="s">
        <v>763</v>
      </c>
      <c r="G31" t="s">
        <v>764</v>
      </c>
      <c r="H31" t="s">
        <v>765</v>
      </c>
      <c r="I31" t="s">
        <v>766</v>
      </c>
      <c r="J31" t="s">
        <v>767</v>
      </c>
      <c r="K31" t="s">
        <v>768</v>
      </c>
      <c r="L31" t="s">
        <v>769</v>
      </c>
      <c r="M31" t="s">
        <v>770</v>
      </c>
      <c r="N31" t="s">
        <v>771</v>
      </c>
      <c r="O31" t="s">
        <v>772</v>
      </c>
      <c r="P31" t="s">
        <v>773</v>
      </c>
      <c r="Q31" t="s">
        <v>774</v>
      </c>
      <c r="R31" t="s">
        <v>775</v>
      </c>
      <c r="S31" t="s">
        <v>776</v>
      </c>
      <c r="T31" t="s">
        <v>777</v>
      </c>
      <c r="U31" t="s">
        <v>778</v>
      </c>
      <c r="V31" t="s">
        <v>779</v>
      </c>
      <c r="W31" t="s">
        <v>780</v>
      </c>
      <c r="X31" t="s">
        <v>781</v>
      </c>
      <c r="Y31" t="s">
        <v>782</v>
      </c>
      <c r="Z31" t="s">
        <v>783</v>
      </c>
      <c r="AA31" t="s">
        <v>784</v>
      </c>
      <c r="AB31" t="s">
        <v>785</v>
      </c>
      <c r="AC31" t="s">
        <v>786</v>
      </c>
      <c r="AD31" t="s">
        <v>787</v>
      </c>
      <c r="AE31" t="s">
        <v>788</v>
      </c>
      <c r="AF31" t="s">
        <v>789</v>
      </c>
      <c r="AG31" t="s">
        <v>790</v>
      </c>
      <c r="AH31" t="s">
        <v>791</v>
      </c>
      <c r="AI31" t="s">
        <v>792</v>
      </c>
      <c r="AJ31" t="s">
        <v>793</v>
      </c>
      <c r="AK31" t="s">
        <v>794</v>
      </c>
      <c r="AL31" t="s">
        <v>795</v>
      </c>
      <c r="AM31" t="s">
        <v>796</v>
      </c>
      <c r="AN31" t="s">
        <v>797</v>
      </c>
      <c r="AO31" t="s">
        <v>798</v>
      </c>
      <c r="AP31" t="s">
        <v>799</v>
      </c>
      <c r="AQ31" t="s">
        <v>800</v>
      </c>
      <c r="AR31" t="s">
        <v>801</v>
      </c>
      <c r="AS31" t="s">
        <v>802</v>
      </c>
      <c r="AT31" t="s">
        <v>803</v>
      </c>
      <c r="AU31" t="s">
        <v>804</v>
      </c>
      <c r="AV31" t="s">
        <v>805</v>
      </c>
      <c r="AW31" t="s">
        <v>806</v>
      </c>
      <c r="AX31" t="s">
        <v>807</v>
      </c>
      <c r="AY31" t="s">
        <v>808</v>
      </c>
      <c r="AZ31" t="s">
        <v>730</v>
      </c>
      <c r="BA31" t="s">
        <v>731</v>
      </c>
      <c r="BB31" t="s">
        <v>732</v>
      </c>
      <c r="BC31" t="s">
        <v>733</v>
      </c>
      <c r="BD31" t="s">
        <v>734</v>
      </c>
      <c r="BE31" t="s">
        <v>735</v>
      </c>
      <c r="BF31" t="s">
        <v>736</v>
      </c>
      <c r="BG31" t="s">
        <v>737</v>
      </c>
      <c r="BH31" t="s">
        <v>738</v>
      </c>
      <c r="BI31" t="s">
        <v>739</v>
      </c>
      <c r="BJ31" t="s">
        <v>740</v>
      </c>
      <c r="BK31" t="s">
        <v>741</v>
      </c>
      <c r="BL31" t="s">
        <v>742</v>
      </c>
      <c r="BM31" t="s">
        <v>743</v>
      </c>
      <c r="BN31" t="s">
        <v>725</v>
      </c>
      <c r="BO31" t="s">
        <v>744</v>
      </c>
    </row>
    <row r="32" spans="1:67">
      <c r="A32" t="s">
        <v>809</v>
      </c>
      <c r="B32" t="s">
        <v>810</v>
      </c>
      <c r="C32" t="s">
        <v>811</v>
      </c>
      <c r="D32" t="s">
        <v>745</v>
      </c>
      <c r="E32" t="s">
        <v>811</v>
      </c>
      <c r="F32" t="s">
        <v>811</v>
      </c>
      <c r="G32" t="s">
        <v>811</v>
      </c>
      <c r="H32" t="s">
        <v>811</v>
      </c>
      <c r="I32" t="s">
        <v>745</v>
      </c>
      <c r="J32" t="s">
        <v>811</v>
      </c>
      <c r="K32" t="s">
        <v>811</v>
      </c>
      <c r="L32" t="s">
        <v>811</v>
      </c>
      <c r="M32" t="s">
        <v>811</v>
      </c>
      <c r="N32" t="s">
        <v>811</v>
      </c>
      <c r="O32" t="s">
        <v>811</v>
      </c>
      <c r="P32" t="s">
        <v>745</v>
      </c>
      <c r="Q32" t="s">
        <v>811</v>
      </c>
      <c r="R32" t="s">
        <v>811</v>
      </c>
      <c r="S32" t="s">
        <v>811</v>
      </c>
      <c r="T32" t="s">
        <v>811</v>
      </c>
      <c r="U32" t="s">
        <v>745</v>
      </c>
      <c r="V32" t="s">
        <v>811</v>
      </c>
      <c r="W32" t="s">
        <v>811</v>
      </c>
      <c r="X32" t="s">
        <v>745</v>
      </c>
      <c r="Y32" t="s">
        <v>811</v>
      </c>
      <c r="Z32" t="s">
        <v>811</v>
      </c>
      <c r="AA32" t="s">
        <v>745</v>
      </c>
      <c r="AB32" t="s">
        <v>811</v>
      </c>
      <c r="AC32" t="s">
        <v>811</v>
      </c>
      <c r="AD32" t="s">
        <v>745</v>
      </c>
      <c r="AE32" t="s">
        <v>811</v>
      </c>
      <c r="AF32" t="s">
        <v>811</v>
      </c>
      <c r="AG32" t="s">
        <v>811</v>
      </c>
      <c r="AH32" t="s">
        <v>745</v>
      </c>
      <c r="AI32" t="s">
        <v>811</v>
      </c>
      <c r="AJ32" t="s">
        <v>811</v>
      </c>
      <c r="AK32" t="s">
        <v>811</v>
      </c>
      <c r="AL32" t="s">
        <v>811</v>
      </c>
      <c r="AM32" t="s">
        <v>811</v>
      </c>
      <c r="AN32" t="s">
        <v>811</v>
      </c>
      <c r="AO32" t="s">
        <v>811</v>
      </c>
      <c r="AP32" t="s">
        <v>811</v>
      </c>
      <c r="AQ32" t="s">
        <v>745</v>
      </c>
      <c r="AR32" t="s">
        <v>811</v>
      </c>
      <c r="AS32" t="s">
        <v>811</v>
      </c>
      <c r="AT32" t="s">
        <v>811</v>
      </c>
      <c r="AU32" t="s">
        <v>811</v>
      </c>
      <c r="AV32" t="s">
        <v>811</v>
      </c>
      <c r="AW32" t="s">
        <v>811</v>
      </c>
      <c r="AX32" t="s">
        <v>811</v>
      </c>
      <c r="AY32" t="s">
        <v>745</v>
      </c>
      <c r="AZ32" t="s">
        <v>745</v>
      </c>
      <c r="BA32" t="s">
        <v>745</v>
      </c>
      <c r="BB32" t="s">
        <v>745</v>
      </c>
      <c r="BC32" t="s">
        <v>745</v>
      </c>
      <c r="BD32" t="s">
        <v>745</v>
      </c>
      <c r="BE32" t="s">
        <v>745</v>
      </c>
      <c r="BF32" t="s">
        <v>745</v>
      </c>
      <c r="BG32" t="s">
        <v>745</v>
      </c>
      <c r="BH32" t="s">
        <v>745</v>
      </c>
      <c r="BI32" t="s">
        <v>745</v>
      </c>
      <c r="BJ32" t="s">
        <v>745</v>
      </c>
      <c r="BK32" t="s">
        <v>745</v>
      </c>
      <c r="BL32" t="s">
        <v>745</v>
      </c>
      <c r="BM32" t="s">
        <v>745</v>
      </c>
      <c r="BN32" t="s">
        <v>745</v>
      </c>
      <c r="BO32" t="s">
        <v>745</v>
      </c>
    </row>
    <row r="33" spans="1:67">
      <c r="A33">
        <v>320951</v>
      </c>
      <c r="B33">
        <v>0.18</v>
      </c>
      <c r="C33" t="s">
        <v>812</v>
      </c>
      <c r="D33">
        <v>9.56</v>
      </c>
      <c r="E33">
        <v>2.31</v>
      </c>
      <c r="F33">
        <v>335</v>
      </c>
      <c r="G33">
        <v>2.11</v>
      </c>
      <c r="H33">
        <v>1.7999999999999999E-2</v>
      </c>
      <c r="I33">
        <v>0.01</v>
      </c>
      <c r="J33" t="s">
        <v>813</v>
      </c>
      <c r="K33">
        <v>51.8</v>
      </c>
      <c r="L33">
        <v>52.4</v>
      </c>
      <c r="M33">
        <v>52.7</v>
      </c>
      <c r="N33">
        <v>1.4</v>
      </c>
      <c r="O33">
        <v>104.5</v>
      </c>
      <c r="P33">
        <v>10.45</v>
      </c>
      <c r="Q33">
        <v>33.299999999999997</v>
      </c>
      <c r="R33">
        <v>0.18</v>
      </c>
      <c r="S33">
        <v>9.48</v>
      </c>
      <c r="T33">
        <v>0.20300000000000001</v>
      </c>
      <c r="U33">
        <v>2.42</v>
      </c>
      <c r="V33">
        <v>22.9</v>
      </c>
      <c r="W33">
        <v>96.7</v>
      </c>
      <c r="X33">
        <v>4.29</v>
      </c>
      <c r="Y33">
        <v>1880</v>
      </c>
      <c r="Z33">
        <v>0.31</v>
      </c>
      <c r="AA33">
        <v>4.7E-2</v>
      </c>
      <c r="AB33">
        <v>32.5</v>
      </c>
      <c r="AC33">
        <v>79.400000000000006</v>
      </c>
      <c r="AD33">
        <v>0.104</v>
      </c>
      <c r="AE33">
        <v>1.68</v>
      </c>
      <c r="AF33">
        <v>43.1</v>
      </c>
      <c r="AG33">
        <v>4.0000000000000002E-4</v>
      </c>
      <c r="AH33" t="s">
        <v>746</v>
      </c>
      <c r="AI33">
        <v>0.52</v>
      </c>
      <c r="AJ33">
        <v>52</v>
      </c>
      <c r="AK33">
        <v>0.48199999999999998</v>
      </c>
      <c r="AL33">
        <v>3.6</v>
      </c>
      <c r="AM33">
        <v>12.35</v>
      </c>
      <c r="AN33">
        <v>1.98</v>
      </c>
      <c r="AO33">
        <v>3.2000000000000001E-2</v>
      </c>
      <c r="AP33">
        <v>3.1</v>
      </c>
      <c r="AQ33">
        <v>2.75</v>
      </c>
      <c r="AR33">
        <v>0.17100000000000001</v>
      </c>
      <c r="AS33">
        <v>1.0049999999999999</v>
      </c>
      <c r="AT33">
        <v>633</v>
      </c>
      <c r="AU33">
        <v>1.34</v>
      </c>
      <c r="AV33">
        <v>46.5</v>
      </c>
      <c r="AW33">
        <v>211</v>
      </c>
      <c r="AX33">
        <v>362</v>
      </c>
      <c r="AY33">
        <v>99.2</v>
      </c>
    </row>
    <row r="34" spans="1:67">
      <c r="A34">
        <v>320952</v>
      </c>
      <c r="B34">
        <v>0.59</v>
      </c>
      <c r="C34">
        <v>0.03</v>
      </c>
      <c r="D34">
        <v>6.99</v>
      </c>
      <c r="E34">
        <v>1.1399999999999999</v>
      </c>
      <c r="F34">
        <v>660</v>
      </c>
      <c r="G34">
        <v>1.89</v>
      </c>
      <c r="H34">
        <v>0.19700000000000001</v>
      </c>
      <c r="I34">
        <v>0.03</v>
      </c>
      <c r="J34" t="s">
        <v>813</v>
      </c>
      <c r="K34">
        <v>55.7</v>
      </c>
      <c r="L34">
        <v>10.7</v>
      </c>
      <c r="M34">
        <v>80.2</v>
      </c>
      <c r="N34">
        <v>6.62</v>
      </c>
      <c r="O34">
        <v>32.4</v>
      </c>
      <c r="P34">
        <v>3.9</v>
      </c>
      <c r="Q34">
        <v>18.600000000000001</v>
      </c>
      <c r="R34">
        <v>0.06</v>
      </c>
      <c r="S34">
        <v>4.49</v>
      </c>
      <c r="T34">
        <v>8.1000000000000003E-2</v>
      </c>
      <c r="U34">
        <v>2.66</v>
      </c>
      <c r="V34">
        <v>24.6</v>
      </c>
      <c r="W34">
        <v>53.8</v>
      </c>
      <c r="X34">
        <v>2.61</v>
      </c>
      <c r="Y34">
        <v>92.3</v>
      </c>
      <c r="Z34">
        <v>0.41</v>
      </c>
      <c r="AA34">
        <v>0.16300000000000001</v>
      </c>
      <c r="AB34">
        <v>6.44</v>
      </c>
      <c r="AC34">
        <v>41.5</v>
      </c>
      <c r="AD34">
        <v>2.7E-2</v>
      </c>
      <c r="AE34">
        <v>6.73</v>
      </c>
      <c r="AF34">
        <v>122</v>
      </c>
      <c r="AG34" t="s">
        <v>814</v>
      </c>
      <c r="AH34" t="s">
        <v>746</v>
      </c>
      <c r="AI34">
        <v>0.72</v>
      </c>
      <c r="AJ34">
        <v>16.95</v>
      </c>
      <c r="AK34">
        <v>0.20899999999999999</v>
      </c>
      <c r="AL34">
        <v>2.06</v>
      </c>
      <c r="AM34">
        <v>10.4</v>
      </c>
      <c r="AN34">
        <v>0.42699999999999999</v>
      </c>
      <c r="AO34">
        <v>3.1E-2</v>
      </c>
      <c r="AP34">
        <v>13.75</v>
      </c>
      <c r="AQ34">
        <v>0.25700000000000001</v>
      </c>
      <c r="AR34">
        <v>0.49199999999999999</v>
      </c>
      <c r="AS34">
        <v>2.19</v>
      </c>
      <c r="AT34">
        <v>130.5</v>
      </c>
      <c r="AU34">
        <v>1.0049999999999999</v>
      </c>
      <c r="AV34">
        <v>11.25</v>
      </c>
      <c r="AW34">
        <v>78.3</v>
      </c>
      <c r="AX34">
        <v>167.5</v>
      </c>
      <c r="AY34">
        <v>99.2</v>
      </c>
    </row>
    <row r="35" spans="1:67">
      <c r="A35">
        <v>320953</v>
      </c>
      <c r="B35">
        <v>0.88</v>
      </c>
      <c r="C35">
        <v>1.0999999999999999E-2</v>
      </c>
      <c r="D35">
        <v>9.1</v>
      </c>
      <c r="E35">
        <v>4.6900000000000004</v>
      </c>
      <c r="F35">
        <v>41</v>
      </c>
      <c r="G35">
        <v>0.69</v>
      </c>
      <c r="H35">
        <v>3.3000000000000002E-2</v>
      </c>
      <c r="I35">
        <v>1.74</v>
      </c>
      <c r="J35">
        <v>5.0000000000000001E-3</v>
      </c>
      <c r="K35">
        <v>15.7</v>
      </c>
      <c r="L35">
        <v>43.7</v>
      </c>
      <c r="M35">
        <v>46.3</v>
      </c>
      <c r="N35">
        <v>1.06</v>
      </c>
      <c r="O35">
        <v>309</v>
      </c>
      <c r="P35">
        <v>12.9</v>
      </c>
      <c r="Q35">
        <v>29.4</v>
      </c>
      <c r="R35">
        <v>0.15</v>
      </c>
      <c r="S35">
        <v>2.64</v>
      </c>
      <c r="T35">
        <v>0.09</v>
      </c>
      <c r="U35">
        <v>0.11</v>
      </c>
      <c r="V35">
        <v>1.605</v>
      </c>
      <c r="W35">
        <v>36.4</v>
      </c>
      <c r="X35">
        <v>1.86</v>
      </c>
      <c r="Y35">
        <v>1050</v>
      </c>
      <c r="Z35">
        <v>0.56000000000000005</v>
      </c>
      <c r="AA35">
        <v>4.5999999999999999E-2</v>
      </c>
      <c r="AB35">
        <v>14.15</v>
      </c>
      <c r="AC35">
        <v>52.2</v>
      </c>
      <c r="AD35">
        <v>9.2999999999999999E-2</v>
      </c>
      <c r="AE35">
        <v>19.2</v>
      </c>
      <c r="AF35">
        <v>5.59</v>
      </c>
      <c r="AG35" t="s">
        <v>814</v>
      </c>
      <c r="AH35">
        <v>0.03</v>
      </c>
      <c r="AI35">
        <v>0.52</v>
      </c>
      <c r="AJ35">
        <v>58.9</v>
      </c>
      <c r="AK35">
        <v>0.16300000000000001</v>
      </c>
      <c r="AL35">
        <v>1.84</v>
      </c>
      <c r="AM35">
        <v>176</v>
      </c>
      <c r="AN35">
        <v>0.875</v>
      </c>
      <c r="AO35">
        <v>1.6E-2</v>
      </c>
      <c r="AP35">
        <v>2.5099999999999998</v>
      </c>
      <c r="AQ35">
        <v>1.7250000000000001</v>
      </c>
      <c r="AR35">
        <v>3.9E-2</v>
      </c>
      <c r="AS35">
        <v>0.62</v>
      </c>
      <c r="AT35">
        <v>488</v>
      </c>
      <c r="AU35">
        <v>0.53800000000000003</v>
      </c>
      <c r="AV35">
        <v>9.1</v>
      </c>
      <c r="AW35">
        <v>136.5</v>
      </c>
      <c r="AX35">
        <v>93.1</v>
      </c>
      <c r="AY35">
        <v>99.2</v>
      </c>
    </row>
    <row r="36" spans="1:67">
      <c r="A36">
        <v>320954</v>
      </c>
      <c r="B36">
        <v>0.53</v>
      </c>
      <c r="C36">
        <v>8.0000000000000002E-3</v>
      </c>
      <c r="D36">
        <v>6.63</v>
      </c>
      <c r="E36">
        <v>7.42</v>
      </c>
      <c r="F36">
        <v>406</v>
      </c>
      <c r="G36">
        <v>1.82</v>
      </c>
      <c r="H36">
        <v>0.44400000000000001</v>
      </c>
      <c r="I36">
        <v>0.02</v>
      </c>
      <c r="J36" t="s">
        <v>813</v>
      </c>
      <c r="K36">
        <v>76.7</v>
      </c>
      <c r="L36">
        <v>8.3800000000000008</v>
      </c>
      <c r="M36">
        <v>106</v>
      </c>
      <c r="N36">
        <v>6.7</v>
      </c>
      <c r="O36">
        <v>34.6</v>
      </c>
      <c r="P36">
        <v>3.47</v>
      </c>
      <c r="Q36">
        <v>17.8</v>
      </c>
      <c r="R36">
        <v>0.06</v>
      </c>
      <c r="S36">
        <v>3.87</v>
      </c>
      <c r="T36">
        <v>0.06</v>
      </c>
      <c r="U36">
        <v>2.2599999999999998</v>
      </c>
      <c r="V36">
        <v>37.9</v>
      </c>
      <c r="W36">
        <v>33</v>
      </c>
      <c r="X36">
        <v>1.1499999999999999</v>
      </c>
      <c r="Y36">
        <v>221</v>
      </c>
      <c r="Z36">
        <v>0.46</v>
      </c>
      <c r="AA36">
        <v>0.26200000000000001</v>
      </c>
      <c r="AB36">
        <v>11.25</v>
      </c>
      <c r="AC36">
        <v>38.299999999999997</v>
      </c>
      <c r="AD36">
        <v>4.7E-2</v>
      </c>
      <c r="AE36">
        <v>22</v>
      </c>
      <c r="AF36">
        <v>134.5</v>
      </c>
      <c r="AG36" t="s">
        <v>814</v>
      </c>
      <c r="AH36">
        <v>0.01</v>
      </c>
      <c r="AI36">
        <v>1.6</v>
      </c>
      <c r="AJ36">
        <v>14.7</v>
      </c>
      <c r="AK36">
        <v>0.26100000000000001</v>
      </c>
      <c r="AL36">
        <v>3.88</v>
      </c>
      <c r="AM36">
        <v>21.1</v>
      </c>
      <c r="AN36">
        <v>0.86099999999999999</v>
      </c>
      <c r="AO36">
        <v>2.9000000000000001E-2</v>
      </c>
      <c r="AP36">
        <v>14.35</v>
      </c>
      <c r="AQ36">
        <v>0.38200000000000001</v>
      </c>
      <c r="AR36">
        <v>0.64100000000000001</v>
      </c>
      <c r="AS36">
        <v>2.4900000000000002</v>
      </c>
      <c r="AT36">
        <v>99.8</v>
      </c>
      <c r="AU36">
        <v>2.33</v>
      </c>
      <c r="AV36">
        <v>14.45</v>
      </c>
      <c r="AW36">
        <v>65</v>
      </c>
      <c r="AX36">
        <v>143</v>
      </c>
      <c r="AY36">
        <v>90.2</v>
      </c>
    </row>
    <row r="37" spans="1:67">
      <c r="A37">
        <v>320955</v>
      </c>
      <c r="B37">
        <v>0.5</v>
      </c>
      <c r="C37">
        <v>4.2999999999999997E-2</v>
      </c>
      <c r="D37">
        <v>7.57</v>
      </c>
      <c r="E37">
        <v>5.37</v>
      </c>
      <c r="F37">
        <v>153</v>
      </c>
      <c r="G37">
        <v>0.53</v>
      </c>
      <c r="H37">
        <v>0.154</v>
      </c>
      <c r="I37">
        <v>3.88</v>
      </c>
      <c r="J37">
        <v>0.18</v>
      </c>
      <c r="K37">
        <v>14.5</v>
      </c>
      <c r="L37">
        <v>75.7</v>
      </c>
      <c r="M37">
        <v>87.6</v>
      </c>
      <c r="N37">
        <v>0.37</v>
      </c>
      <c r="O37">
        <v>72.400000000000006</v>
      </c>
      <c r="P37">
        <v>9.75</v>
      </c>
      <c r="Q37">
        <v>19.05</v>
      </c>
      <c r="R37">
        <v>0.06</v>
      </c>
      <c r="S37">
        <v>0.97399999999999998</v>
      </c>
      <c r="T37">
        <v>6.8000000000000005E-2</v>
      </c>
      <c r="U37">
        <v>0.79</v>
      </c>
      <c r="V37">
        <v>5.12</v>
      </c>
      <c r="W37">
        <v>30.1</v>
      </c>
      <c r="X37">
        <v>3.75</v>
      </c>
      <c r="Y37">
        <v>2280</v>
      </c>
      <c r="Z37">
        <v>0.24</v>
      </c>
      <c r="AA37">
        <v>2.8</v>
      </c>
      <c r="AB37">
        <v>6.63</v>
      </c>
      <c r="AC37">
        <v>62</v>
      </c>
      <c r="AD37">
        <v>5.0999999999999997E-2</v>
      </c>
      <c r="AE37">
        <v>48</v>
      </c>
      <c r="AF37">
        <v>26</v>
      </c>
      <c r="AG37">
        <v>6.9999999999999999E-4</v>
      </c>
      <c r="AH37" t="s">
        <v>746</v>
      </c>
      <c r="AI37">
        <v>0.66</v>
      </c>
      <c r="AJ37">
        <v>48.6</v>
      </c>
      <c r="AK37">
        <v>0.14099999999999999</v>
      </c>
      <c r="AL37">
        <v>0.84</v>
      </c>
      <c r="AM37">
        <v>79.2</v>
      </c>
      <c r="AN37">
        <v>0.39200000000000002</v>
      </c>
      <c r="AO37">
        <v>1.6E-2</v>
      </c>
      <c r="AP37">
        <v>0.54900000000000004</v>
      </c>
      <c r="AQ37">
        <v>0.90200000000000002</v>
      </c>
      <c r="AR37">
        <v>0.107</v>
      </c>
      <c r="AS37">
        <v>0.3</v>
      </c>
      <c r="AT37">
        <v>359</v>
      </c>
      <c r="AU37">
        <v>0.82599999999999996</v>
      </c>
      <c r="AV37">
        <v>22.8</v>
      </c>
      <c r="AW37">
        <v>191.5</v>
      </c>
      <c r="AX37">
        <v>26.3</v>
      </c>
      <c r="AY37">
        <v>95.9</v>
      </c>
    </row>
    <row r="38" spans="1:67">
      <c r="A38">
        <v>320956</v>
      </c>
      <c r="B38">
        <v>0.6</v>
      </c>
      <c r="C38">
        <v>1.0999999999999999E-2</v>
      </c>
      <c r="D38">
        <v>1.93</v>
      </c>
      <c r="E38">
        <v>1.39</v>
      </c>
      <c r="F38">
        <v>61</v>
      </c>
      <c r="G38">
        <v>0.45</v>
      </c>
      <c r="H38">
        <v>4.8000000000000001E-2</v>
      </c>
      <c r="I38">
        <v>0.02</v>
      </c>
      <c r="J38">
        <v>0.01</v>
      </c>
      <c r="K38">
        <v>32.700000000000003</v>
      </c>
      <c r="L38">
        <v>9.57</v>
      </c>
      <c r="M38">
        <v>25.6</v>
      </c>
      <c r="N38">
        <v>0.76</v>
      </c>
      <c r="O38">
        <v>18.850000000000001</v>
      </c>
      <c r="P38">
        <v>1.81</v>
      </c>
      <c r="Q38">
        <v>5.01</v>
      </c>
      <c r="R38" t="s">
        <v>815</v>
      </c>
      <c r="S38">
        <v>3.69</v>
      </c>
      <c r="T38">
        <v>1.7999999999999999E-2</v>
      </c>
      <c r="U38">
        <v>0.64</v>
      </c>
      <c r="V38">
        <v>15.3</v>
      </c>
      <c r="W38">
        <v>10.7</v>
      </c>
      <c r="X38">
        <v>0.75</v>
      </c>
      <c r="Y38">
        <v>338</v>
      </c>
      <c r="Z38">
        <v>0.03</v>
      </c>
      <c r="AA38">
        <v>2.9000000000000001E-2</v>
      </c>
      <c r="AB38">
        <v>2.38</v>
      </c>
      <c r="AC38">
        <v>8.3800000000000008</v>
      </c>
      <c r="AD38">
        <v>1.2999999999999999E-2</v>
      </c>
      <c r="AE38">
        <v>1.54</v>
      </c>
      <c r="AF38">
        <v>28.9</v>
      </c>
      <c r="AG38" t="s">
        <v>814</v>
      </c>
      <c r="AH38" t="s">
        <v>746</v>
      </c>
      <c r="AI38">
        <v>0.22</v>
      </c>
      <c r="AJ38">
        <v>4.1900000000000004</v>
      </c>
      <c r="AK38">
        <v>2.7E-2</v>
      </c>
      <c r="AL38">
        <v>0.55000000000000004</v>
      </c>
      <c r="AM38">
        <v>2.8</v>
      </c>
      <c r="AN38">
        <v>0.16500000000000001</v>
      </c>
      <c r="AO38">
        <v>6.0000000000000001E-3</v>
      </c>
      <c r="AP38">
        <v>5.13</v>
      </c>
      <c r="AQ38">
        <v>0.114</v>
      </c>
      <c r="AR38">
        <v>9.9000000000000005E-2</v>
      </c>
      <c r="AS38">
        <v>1.2250000000000001</v>
      </c>
      <c r="AT38">
        <v>37</v>
      </c>
      <c r="AU38">
        <v>0.32100000000000001</v>
      </c>
      <c r="AV38">
        <v>5.91</v>
      </c>
      <c r="AW38">
        <v>23</v>
      </c>
      <c r="AX38">
        <v>139</v>
      </c>
      <c r="AY38">
        <v>92.4</v>
      </c>
    </row>
    <row r="39" spans="1:67">
      <c r="A39" s="26">
        <v>321968</v>
      </c>
      <c r="B39" s="26">
        <v>0.82</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v>0.37</v>
      </c>
      <c r="BA39" s="26" t="s">
        <v>746</v>
      </c>
      <c r="BB39" s="26">
        <v>21.3</v>
      </c>
      <c r="BC39" s="26" t="s">
        <v>746</v>
      </c>
      <c r="BD39" s="26">
        <v>3.15</v>
      </c>
      <c r="BE39" s="26">
        <v>7.0000000000000007E-2</v>
      </c>
      <c r="BF39" s="26">
        <v>15</v>
      </c>
      <c r="BG39" s="26">
        <v>0.27</v>
      </c>
      <c r="BH39" s="26">
        <v>0.09</v>
      </c>
      <c r="BI39" s="26">
        <v>0.01</v>
      </c>
      <c r="BJ39" s="26">
        <v>0.43</v>
      </c>
      <c r="BK39" s="26">
        <v>24.59</v>
      </c>
      <c r="BL39" s="26">
        <v>0.02</v>
      </c>
      <c r="BM39" s="26">
        <v>0.02</v>
      </c>
      <c r="BN39" s="26">
        <v>99.98</v>
      </c>
      <c r="BO39" s="26">
        <v>34.630000000000003</v>
      </c>
    </row>
    <row r="40" spans="1:67">
      <c r="A40" s="26">
        <v>321969</v>
      </c>
      <c r="B40" s="26">
        <v>1.1100000000000001</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v>7.0000000000000007E-2</v>
      </c>
      <c r="BA40" s="26" t="s">
        <v>746</v>
      </c>
      <c r="BB40" s="26">
        <v>4.3600000000000003</v>
      </c>
      <c r="BC40" s="26" t="s">
        <v>746</v>
      </c>
      <c r="BD40" s="26">
        <v>3.27</v>
      </c>
      <c r="BE40" s="26">
        <v>0.04</v>
      </c>
      <c r="BF40" s="26">
        <v>36.1</v>
      </c>
      <c r="BG40" s="26">
        <v>0.21</v>
      </c>
      <c r="BH40" s="26">
        <v>0.04</v>
      </c>
      <c r="BI40" s="26" t="s">
        <v>746</v>
      </c>
      <c r="BJ40" s="26">
        <v>0.39</v>
      </c>
      <c r="BK40" s="26">
        <v>11.24</v>
      </c>
      <c r="BL40" s="26" t="s">
        <v>746</v>
      </c>
      <c r="BM40" s="26" t="s">
        <v>746</v>
      </c>
      <c r="BN40" s="26">
        <v>100.05</v>
      </c>
      <c r="BO40" s="26">
        <v>44.31</v>
      </c>
    </row>
    <row r="41" spans="1:67">
      <c r="A41" s="26">
        <v>321970</v>
      </c>
      <c r="B41" s="26">
        <v>1.52</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v>0.3</v>
      </c>
      <c r="BA41" s="26" t="s">
        <v>746</v>
      </c>
      <c r="BB41" s="26">
        <v>14.7</v>
      </c>
      <c r="BC41" s="26" t="s">
        <v>746</v>
      </c>
      <c r="BD41" s="26">
        <v>3.13</v>
      </c>
      <c r="BE41" s="26">
        <v>0.02</v>
      </c>
      <c r="BF41" s="26">
        <v>16.850000000000001</v>
      </c>
      <c r="BG41" s="26">
        <v>0.17</v>
      </c>
      <c r="BH41" s="26">
        <v>0.03</v>
      </c>
      <c r="BI41" s="26">
        <v>0.01</v>
      </c>
      <c r="BJ41" s="26">
        <v>2.16</v>
      </c>
      <c r="BK41" s="26">
        <v>32.97</v>
      </c>
      <c r="BL41" s="26">
        <v>0.02</v>
      </c>
      <c r="BM41" s="26">
        <v>0.03</v>
      </c>
      <c r="BN41" s="26">
        <v>100</v>
      </c>
      <c r="BO41" s="26">
        <v>29.6</v>
      </c>
    </row>
    <row r="42" spans="1:67">
      <c r="A42" s="26">
        <v>321971</v>
      </c>
      <c r="B42" s="26">
        <v>1.1299999999999999</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v>0.03</v>
      </c>
      <c r="BA42" s="26" t="s">
        <v>746</v>
      </c>
      <c r="BB42" s="26">
        <v>1.24</v>
      </c>
      <c r="BC42" s="26" t="s">
        <v>746</v>
      </c>
      <c r="BD42" s="26">
        <v>9.17</v>
      </c>
      <c r="BE42" s="26">
        <v>0.03</v>
      </c>
      <c r="BF42" s="26">
        <v>27.5</v>
      </c>
      <c r="BG42" s="26">
        <v>0.28999999999999998</v>
      </c>
      <c r="BH42" s="26">
        <v>0.03</v>
      </c>
      <c r="BI42" s="26">
        <v>0.01</v>
      </c>
      <c r="BJ42" s="26">
        <v>4.6500000000000004</v>
      </c>
      <c r="BK42" s="26">
        <v>26.38</v>
      </c>
      <c r="BL42" s="26" t="s">
        <v>746</v>
      </c>
      <c r="BM42" s="26" t="s">
        <v>746</v>
      </c>
      <c r="BN42" s="26">
        <v>103.95</v>
      </c>
      <c r="BO42" s="26">
        <v>34.58</v>
      </c>
    </row>
    <row r="43" spans="1:67">
      <c r="A43" s="26">
        <v>321972</v>
      </c>
      <c r="B43" s="26">
        <v>1.71</v>
      </c>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v>0.11</v>
      </c>
      <c r="BA43" s="26" t="s">
        <v>746</v>
      </c>
      <c r="BB43" s="26">
        <v>22.6</v>
      </c>
      <c r="BC43" s="26" t="s">
        <v>746</v>
      </c>
      <c r="BD43" s="26">
        <v>3.42</v>
      </c>
      <c r="BE43" s="26">
        <v>0.05</v>
      </c>
      <c r="BF43" s="26">
        <v>25.7</v>
      </c>
      <c r="BG43" s="26">
        <v>0.19</v>
      </c>
      <c r="BH43" s="26">
        <v>0.03</v>
      </c>
      <c r="BI43" s="26">
        <v>0.01</v>
      </c>
      <c r="BJ43" s="26">
        <v>0.3</v>
      </c>
      <c r="BK43" s="26">
        <v>0.76</v>
      </c>
      <c r="BL43" s="26">
        <v>0.01</v>
      </c>
      <c r="BM43" s="26">
        <v>0.01</v>
      </c>
      <c r="BN43" s="26">
        <v>100.05</v>
      </c>
      <c r="BO43" s="26">
        <v>46.84</v>
      </c>
    </row>
    <row r="44" spans="1:67">
      <c r="A44" s="26">
        <v>321973</v>
      </c>
      <c r="B44" s="26">
        <v>0.85</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v>0.04</v>
      </c>
      <c r="BA44" s="26" t="s">
        <v>746</v>
      </c>
      <c r="BB44" s="26">
        <v>14.9</v>
      </c>
      <c r="BC44" s="26" t="s">
        <v>746</v>
      </c>
      <c r="BD44" s="26">
        <v>2.2200000000000002</v>
      </c>
      <c r="BE44" s="26">
        <v>0.02</v>
      </c>
      <c r="BF44" s="26">
        <v>16.850000000000001</v>
      </c>
      <c r="BG44" s="26">
        <v>0.16</v>
      </c>
      <c r="BH44" s="26">
        <v>0.01</v>
      </c>
      <c r="BI44" s="26">
        <v>0.02</v>
      </c>
      <c r="BJ44" s="26">
        <v>0.33</v>
      </c>
      <c r="BK44" s="26">
        <v>33.96</v>
      </c>
      <c r="BL44" s="26">
        <v>0.01</v>
      </c>
      <c r="BM44" s="26">
        <v>0.01</v>
      </c>
      <c r="BN44" s="26">
        <v>99.97</v>
      </c>
      <c r="BO44" s="26">
        <v>31.43</v>
      </c>
    </row>
    <row r="45" spans="1:67">
      <c r="A45" s="26">
        <v>321974</v>
      </c>
      <c r="B45" s="26">
        <v>0.85</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v>0.02</v>
      </c>
      <c r="BA45" s="26" t="s">
        <v>746</v>
      </c>
      <c r="BB45" s="26">
        <v>1.51</v>
      </c>
      <c r="BC45" s="26" t="s">
        <v>746</v>
      </c>
      <c r="BD45" s="26">
        <v>4.3</v>
      </c>
      <c r="BE45" s="26">
        <v>0.04</v>
      </c>
      <c r="BF45" s="26">
        <v>34.700000000000003</v>
      </c>
      <c r="BG45" s="26">
        <v>0.2</v>
      </c>
      <c r="BH45" s="26">
        <v>0.03</v>
      </c>
      <c r="BI45" s="26" t="s">
        <v>746</v>
      </c>
      <c r="BJ45" s="26">
        <v>0.32</v>
      </c>
      <c r="BK45" s="26">
        <v>17.71</v>
      </c>
      <c r="BL45" s="26" t="s">
        <v>746</v>
      </c>
      <c r="BM45" s="26" t="s">
        <v>746</v>
      </c>
      <c r="BN45" s="26">
        <v>100</v>
      </c>
      <c r="BO45" s="26">
        <v>41.17</v>
      </c>
    </row>
    <row r="46" spans="1:67">
      <c r="A46" s="26">
        <v>321975</v>
      </c>
      <c r="B46" s="26">
        <v>0.76</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v>0.05</v>
      </c>
      <c r="BA46" s="26" t="s">
        <v>746</v>
      </c>
      <c r="BB46" s="26">
        <v>3.9</v>
      </c>
      <c r="BC46" s="26" t="s">
        <v>746</v>
      </c>
      <c r="BD46" s="26">
        <v>4.99</v>
      </c>
      <c r="BE46" s="26">
        <v>0.03</v>
      </c>
      <c r="BF46" s="26">
        <v>23.4</v>
      </c>
      <c r="BG46" s="26">
        <v>0.22</v>
      </c>
      <c r="BH46" s="26">
        <v>0.02</v>
      </c>
      <c r="BI46" s="26" t="s">
        <v>746</v>
      </c>
      <c r="BJ46" s="26">
        <v>0.18</v>
      </c>
      <c r="BK46" s="26">
        <v>36.33</v>
      </c>
      <c r="BL46" s="26" t="s">
        <v>746</v>
      </c>
      <c r="BM46" s="26" t="s">
        <v>746</v>
      </c>
      <c r="BN46" s="26">
        <v>99.97</v>
      </c>
      <c r="BO46" s="26">
        <v>30.83</v>
      </c>
    </row>
    <row r="47" spans="1:67">
      <c r="A47" s="26">
        <v>321976</v>
      </c>
      <c r="B47" s="26">
        <v>1.37</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v>0.4</v>
      </c>
      <c r="BA47" s="26" t="s">
        <v>746</v>
      </c>
      <c r="BB47" s="26">
        <v>24.9</v>
      </c>
      <c r="BC47" s="26" t="s">
        <v>746</v>
      </c>
      <c r="BD47" s="26">
        <v>2.5099999999999998</v>
      </c>
      <c r="BE47" s="26">
        <v>0.03</v>
      </c>
      <c r="BF47" s="26">
        <v>18.649999999999999</v>
      </c>
      <c r="BG47" s="26">
        <v>0.12</v>
      </c>
      <c r="BH47" s="26">
        <v>0.02</v>
      </c>
      <c r="BI47" s="26">
        <v>0.01</v>
      </c>
      <c r="BJ47" s="26">
        <v>2.4500000000000002</v>
      </c>
      <c r="BK47" s="26">
        <v>12.06</v>
      </c>
      <c r="BL47" s="26">
        <v>0.01</v>
      </c>
      <c r="BM47" s="26">
        <v>0.02</v>
      </c>
      <c r="BN47" s="26">
        <v>99.98</v>
      </c>
      <c r="BO47" s="26">
        <v>38.770000000000003</v>
      </c>
    </row>
    <row r="48" spans="1:67">
      <c r="A48" s="26">
        <v>321977</v>
      </c>
      <c r="B48" s="26">
        <v>1.28</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v>0.02</v>
      </c>
      <c r="BA48" s="26" t="s">
        <v>746</v>
      </c>
      <c r="BB48" s="26">
        <v>20.7</v>
      </c>
      <c r="BC48" s="26" t="s">
        <v>746</v>
      </c>
      <c r="BD48" s="26">
        <v>3.63</v>
      </c>
      <c r="BE48" s="26">
        <v>0.03</v>
      </c>
      <c r="BF48" s="26">
        <v>26.8</v>
      </c>
      <c r="BG48" s="26">
        <v>0.3</v>
      </c>
      <c r="BH48" s="26">
        <v>0.03</v>
      </c>
      <c r="BI48" s="26" t="s">
        <v>746</v>
      </c>
      <c r="BJ48" s="26">
        <v>0.93</v>
      </c>
      <c r="BK48" s="26">
        <v>0.53</v>
      </c>
      <c r="BL48" s="26">
        <v>0.02</v>
      </c>
      <c r="BM48" s="26" t="s">
        <v>746</v>
      </c>
      <c r="BN48" s="26">
        <v>99.95</v>
      </c>
      <c r="BO48" s="26">
        <v>46.93</v>
      </c>
    </row>
    <row r="49" spans="1:67">
      <c r="A49" s="26">
        <v>321978</v>
      </c>
      <c r="B49" s="26">
        <v>1.19</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v>0.04</v>
      </c>
      <c r="BA49" s="26" t="s">
        <v>746</v>
      </c>
      <c r="BB49" s="26">
        <v>6.9</v>
      </c>
      <c r="BC49" s="26" t="s">
        <v>746</v>
      </c>
      <c r="BD49" s="26">
        <v>2.97</v>
      </c>
      <c r="BE49" s="26">
        <v>0.03</v>
      </c>
      <c r="BF49" s="26">
        <v>26.1</v>
      </c>
      <c r="BG49" s="26">
        <v>0.14000000000000001</v>
      </c>
      <c r="BH49" s="26">
        <v>0.03</v>
      </c>
      <c r="BI49" s="26" t="s">
        <v>746</v>
      </c>
      <c r="BJ49" s="26">
        <v>0.38</v>
      </c>
      <c r="BK49" s="26">
        <v>28.05</v>
      </c>
      <c r="BL49" s="26" t="s">
        <v>746</v>
      </c>
      <c r="BM49" s="26" t="s">
        <v>746</v>
      </c>
      <c r="BN49" s="26">
        <v>99.97</v>
      </c>
      <c r="BO49" s="26">
        <v>35.32</v>
      </c>
    </row>
    <row r="50" spans="1:67">
      <c r="A50" s="26">
        <v>321979</v>
      </c>
      <c r="B50" s="26">
        <v>0.9</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v>0.14000000000000001</v>
      </c>
      <c r="BA50" s="26" t="s">
        <v>746</v>
      </c>
      <c r="BB50" s="26">
        <v>21</v>
      </c>
      <c r="BC50" s="26" t="s">
        <v>746</v>
      </c>
      <c r="BD50" s="26">
        <v>1.52</v>
      </c>
      <c r="BE50" s="26">
        <v>0.02</v>
      </c>
      <c r="BF50" s="26">
        <v>15.05</v>
      </c>
      <c r="BG50" s="26">
        <v>0.12</v>
      </c>
      <c r="BH50" s="26">
        <v>0.02</v>
      </c>
      <c r="BI50" s="26">
        <v>0.01</v>
      </c>
      <c r="BJ50" s="26">
        <v>0.73</v>
      </c>
      <c r="BK50" s="26">
        <v>28.26</v>
      </c>
      <c r="BL50" s="26">
        <v>0.01</v>
      </c>
      <c r="BM50" s="26" t="s">
        <v>746</v>
      </c>
      <c r="BN50" s="26">
        <v>99.97</v>
      </c>
      <c r="BO50" s="26">
        <v>33.07</v>
      </c>
    </row>
    <row r="51" spans="1:67">
      <c r="A51" s="26">
        <v>321980</v>
      </c>
      <c r="B51" s="26">
        <v>1.05</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v>0.03</v>
      </c>
      <c r="BA51" s="26" t="s">
        <v>746</v>
      </c>
      <c r="BB51" s="26">
        <v>9.58</v>
      </c>
      <c r="BC51" s="26" t="s">
        <v>746</v>
      </c>
      <c r="BD51" s="26">
        <v>1.76</v>
      </c>
      <c r="BE51" s="26">
        <v>0.02</v>
      </c>
      <c r="BF51" s="26">
        <v>18</v>
      </c>
      <c r="BG51" s="26">
        <v>0.12</v>
      </c>
      <c r="BH51" s="26">
        <v>0.02</v>
      </c>
      <c r="BI51" s="26" t="s">
        <v>746</v>
      </c>
      <c r="BJ51" s="26">
        <v>0.28999999999999998</v>
      </c>
      <c r="BK51" s="26">
        <v>42.22</v>
      </c>
      <c r="BL51" s="26" t="s">
        <v>746</v>
      </c>
      <c r="BM51" s="26" t="s">
        <v>746</v>
      </c>
      <c r="BN51" s="26">
        <v>100</v>
      </c>
      <c r="BO51" s="26">
        <v>27.96</v>
      </c>
    </row>
    <row r="52" spans="1:67">
      <c r="A52" s="26" t="s">
        <v>816</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v>0.01</v>
      </c>
      <c r="BA52" s="26" t="s">
        <v>746</v>
      </c>
      <c r="BB52" s="26">
        <v>20.7</v>
      </c>
      <c r="BC52" s="26" t="s">
        <v>746</v>
      </c>
      <c r="BD52" s="26">
        <v>3.64</v>
      </c>
      <c r="BE52" s="26">
        <v>0.03</v>
      </c>
      <c r="BF52" s="26">
        <v>26.8</v>
      </c>
      <c r="BG52" s="26">
        <v>0.3</v>
      </c>
      <c r="BH52" s="26">
        <v>0.04</v>
      </c>
      <c r="BI52" s="26" t="s">
        <v>746</v>
      </c>
      <c r="BJ52" s="26">
        <v>0.95</v>
      </c>
      <c r="BK52" s="26">
        <v>0.54</v>
      </c>
      <c r="BL52" s="26">
        <v>0.02</v>
      </c>
      <c r="BM52" s="26" t="s">
        <v>746</v>
      </c>
      <c r="BN52" s="26">
        <v>99.99</v>
      </c>
      <c r="BO52" s="26">
        <v>46.83</v>
      </c>
    </row>
    <row r="53" spans="1:67">
      <c r="A53" s="26" t="s">
        <v>817</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v>0.01</v>
      </c>
      <c r="BA53" s="26" t="s">
        <v>746</v>
      </c>
      <c r="BB53" s="26">
        <v>9.58</v>
      </c>
      <c r="BC53" s="26" t="s">
        <v>746</v>
      </c>
      <c r="BD53" s="26">
        <v>1.76</v>
      </c>
      <c r="BE53" s="26">
        <v>0.02</v>
      </c>
      <c r="BF53" s="26">
        <v>18.05</v>
      </c>
      <c r="BG53" s="26">
        <v>0.12</v>
      </c>
      <c r="BH53" s="26">
        <v>0.02</v>
      </c>
      <c r="BI53" s="26" t="s">
        <v>746</v>
      </c>
      <c r="BJ53" s="26">
        <v>0.28999999999999998</v>
      </c>
      <c r="BK53" s="26">
        <v>42.19</v>
      </c>
      <c r="BL53" s="26" t="s">
        <v>746</v>
      </c>
      <c r="BM53" s="26" t="s">
        <v>746</v>
      </c>
      <c r="BN53" s="26">
        <v>100</v>
      </c>
      <c r="BO53" s="26"/>
    </row>
    <row r="54" spans="1:67">
      <c r="A54" s="26" t="s">
        <v>818</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v>21.51</v>
      </c>
    </row>
    <row r="55" spans="1:67">
      <c r="A55" s="26" t="s">
        <v>818</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v>21.22</v>
      </c>
    </row>
    <row r="56" spans="1:67">
      <c r="A56" t="s">
        <v>819</v>
      </c>
      <c r="AZ56">
        <v>12.62</v>
      </c>
      <c r="BA56">
        <v>0.03</v>
      </c>
      <c r="BB56">
        <v>7.73</v>
      </c>
      <c r="BC56">
        <v>0.02</v>
      </c>
      <c r="BD56">
        <v>13.72</v>
      </c>
      <c r="BE56">
        <v>1.2</v>
      </c>
      <c r="BF56">
        <v>5.0199999999999996</v>
      </c>
      <c r="BG56">
        <v>0.18</v>
      </c>
      <c r="BH56">
        <v>3.61</v>
      </c>
      <c r="BI56">
        <v>0.47</v>
      </c>
      <c r="BJ56">
        <v>0.03</v>
      </c>
      <c r="BK56">
        <v>48.42</v>
      </c>
      <c r="BL56">
        <v>0.04</v>
      </c>
      <c r="BM56">
        <v>4.1500000000000004</v>
      </c>
      <c r="BN56">
        <v>100</v>
      </c>
    </row>
    <row r="57" spans="1:67">
      <c r="A57" t="s">
        <v>820</v>
      </c>
      <c r="AZ57">
        <v>0.08</v>
      </c>
      <c r="BA57" t="s">
        <v>746</v>
      </c>
      <c r="BB57">
        <v>54.8</v>
      </c>
      <c r="BC57" t="s">
        <v>746</v>
      </c>
      <c r="BD57">
        <v>0.34</v>
      </c>
      <c r="BE57">
        <v>0.01</v>
      </c>
      <c r="BF57">
        <v>0.74</v>
      </c>
      <c r="BG57" t="s">
        <v>746</v>
      </c>
      <c r="BH57">
        <v>0.01</v>
      </c>
      <c r="BI57" t="s">
        <v>746</v>
      </c>
      <c r="BJ57">
        <v>0.02</v>
      </c>
      <c r="BK57">
        <v>7.0000000000000007E-2</v>
      </c>
      <c r="BL57">
        <v>0.03</v>
      </c>
      <c r="BM57" t="s">
        <v>746</v>
      </c>
      <c r="BN57">
        <v>56.11</v>
      </c>
    </row>
    <row r="58" spans="1:67">
      <c r="A58" t="s">
        <v>821</v>
      </c>
      <c r="AZ58">
        <v>0.59</v>
      </c>
      <c r="BA58" t="s">
        <v>746</v>
      </c>
      <c r="BB58">
        <v>54.5</v>
      </c>
      <c r="BC58" t="s">
        <v>746</v>
      </c>
      <c r="BD58">
        <v>0.33</v>
      </c>
      <c r="BE58">
        <v>0.01</v>
      </c>
      <c r="BF58">
        <v>0.78</v>
      </c>
      <c r="BG58">
        <v>0.01</v>
      </c>
      <c r="BH58">
        <v>0.02</v>
      </c>
      <c r="BI58" t="s">
        <v>746</v>
      </c>
      <c r="BJ58">
        <v>0.47</v>
      </c>
      <c r="BK58">
        <v>0.89</v>
      </c>
      <c r="BL58">
        <v>0.03</v>
      </c>
      <c r="BM58">
        <v>0.01</v>
      </c>
      <c r="BN58">
        <v>57.65</v>
      </c>
    </row>
    <row r="59" spans="1:67">
      <c r="A59" t="s">
        <v>822</v>
      </c>
      <c r="C59">
        <v>0.15</v>
      </c>
      <c r="D59">
        <v>7.69</v>
      </c>
      <c r="E59">
        <v>6.53</v>
      </c>
      <c r="F59">
        <v>540</v>
      </c>
      <c r="G59">
        <v>2.5499999999999998</v>
      </c>
      <c r="H59">
        <v>1.1599999999999999</v>
      </c>
      <c r="I59">
        <v>0.51</v>
      </c>
      <c r="J59">
        <v>6.3E-2</v>
      </c>
      <c r="K59">
        <v>90.8</v>
      </c>
      <c r="L59">
        <v>17.350000000000001</v>
      </c>
      <c r="M59">
        <v>88.4</v>
      </c>
      <c r="N59">
        <v>8.43</v>
      </c>
      <c r="O59">
        <v>277</v>
      </c>
      <c r="P59">
        <v>4.21</v>
      </c>
      <c r="Q59">
        <v>21.9</v>
      </c>
      <c r="R59">
        <v>0.06</v>
      </c>
      <c r="S59">
        <v>4.29</v>
      </c>
      <c r="T59">
        <v>0.113</v>
      </c>
      <c r="U59">
        <v>2.81</v>
      </c>
      <c r="V59">
        <v>45.7</v>
      </c>
      <c r="W59">
        <v>29.5</v>
      </c>
      <c r="X59">
        <v>1.36</v>
      </c>
      <c r="Y59">
        <v>639</v>
      </c>
      <c r="Z59">
        <v>0.51</v>
      </c>
      <c r="AA59">
        <v>0.60199999999999998</v>
      </c>
      <c r="AB59">
        <v>17.75</v>
      </c>
      <c r="AC59">
        <v>42.2</v>
      </c>
      <c r="AD59">
        <v>7.0999999999999994E-2</v>
      </c>
      <c r="AE59">
        <v>27.7</v>
      </c>
      <c r="AF59">
        <v>187</v>
      </c>
      <c r="AG59">
        <v>4.0000000000000002E-4</v>
      </c>
      <c r="AH59">
        <v>7.0000000000000007E-2</v>
      </c>
      <c r="AI59">
        <v>1.44</v>
      </c>
      <c r="AJ59">
        <v>14.4</v>
      </c>
      <c r="AK59">
        <v>0.60399999999999998</v>
      </c>
      <c r="AL59">
        <v>5.56</v>
      </c>
      <c r="AM59">
        <v>79</v>
      </c>
      <c r="AN59">
        <v>1.355</v>
      </c>
      <c r="AO59">
        <v>2.1999999999999999E-2</v>
      </c>
      <c r="AP59">
        <v>18.899999999999999</v>
      </c>
      <c r="AQ59">
        <v>0.46899999999999997</v>
      </c>
      <c r="AR59">
        <v>0.89300000000000002</v>
      </c>
      <c r="AS59">
        <v>3.6</v>
      </c>
      <c r="AT59">
        <v>100</v>
      </c>
      <c r="AU59">
        <v>3.05</v>
      </c>
      <c r="AV59">
        <v>33.799999999999997</v>
      </c>
      <c r="AW59">
        <v>137</v>
      </c>
      <c r="AX59">
        <v>160</v>
      </c>
    </row>
    <row r="60" spans="1:67">
      <c r="A60" t="s">
        <v>823</v>
      </c>
      <c r="AZ60">
        <v>0.06</v>
      </c>
      <c r="BA60" t="s">
        <v>746</v>
      </c>
      <c r="BB60">
        <v>0.75</v>
      </c>
      <c r="BC60">
        <v>0.02</v>
      </c>
      <c r="BD60">
        <v>0.23</v>
      </c>
      <c r="BE60">
        <v>0.04</v>
      </c>
      <c r="BF60">
        <v>44.1</v>
      </c>
      <c r="BG60" t="s">
        <v>746</v>
      </c>
      <c r="BH60">
        <v>0.05</v>
      </c>
      <c r="BI60" t="s">
        <v>746</v>
      </c>
      <c r="BJ60">
        <v>0.09</v>
      </c>
      <c r="BK60">
        <v>5.98</v>
      </c>
      <c r="BL60" t="s">
        <v>746</v>
      </c>
      <c r="BM60" t="s">
        <v>746</v>
      </c>
      <c r="BN60">
        <v>51.36</v>
      </c>
    </row>
    <row r="61" spans="1:67">
      <c r="A61" t="s">
        <v>824</v>
      </c>
      <c r="C61">
        <v>8.1999999999999993</v>
      </c>
      <c r="D61">
        <v>7.62</v>
      </c>
      <c r="E61">
        <v>19.8</v>
      </c>
      <c r="F61">
        <v>1270</v>
      </c>
      <c r="G61">
        <v>2.64</v>
      </c>
      <c r="H61">
        <v>1.61</v>
      </c>
      <c r="I61">
        <v>1.84</v>
      </c>
      <c r="J61">
        <v>2.2200000000000002</v>
      </c>
      <c r="K61">
        <v>99.8</v>
      </c>
      <c r="L61">
        <v>31</v>
      </c>
      <c r="M61">
        <v>42.8</v>
      </c>
      <c r="N61">
        <v>11.75</v>
      </c>
      <c r="O61">
        <v>941</v>
      </c>
      <c r="P61">
        <v>3.34</v>
      </c>
      <c r="Q61">
        <v>20.8</v>
      </c>
      <c r="R61">
        <v>0.05</v>
      </c>
      <c r="S61">
        <v>1.98</v>
      </c>
      <c r="T61">
        <v>0.105</v>
      </c>
      <c r="U61">
        <v>2.85</v>
      </c>
      <c r="V61">
        <v>54.3</v>
      </c>
      <c r="W61">
        <v>60.5</v>
      </c>
      <c r="X61">
        <v>0.72</v>
      </c>
      <c r="Y61">
        <v>8180</v>
      </c>
      <c r="Z61">
        <v>24.9</v>
      </c>
      <c r="AA61">
        <v>1.97</v>
      </c>
      <c r="AB61">
        <v>14.55</v>
      </c>
      <c r="AC61">
        <v>937</v>
      </c>
      <c r="AD61">
        <v>8.6999999999999994E-2</v>
      </c>
      <c r="AE61">
        <v>905</v>
      </c>
      <c r="AF61">
        <v>174</v>
      </c>
      <c r="AG61">
        <v>1.15E-2</v>
      </c>
      <c r="AH61">
        <v>0.44</v>
      </c>
      <c r="AI61">
        <v>26.2</v>
      </c>
      <c r="AJ61">
        <v>8.74</v>
      </c>
      <c r="AK61">
        <v>1.0549999999999999</v>
      </c>
      <c r="AL61">
        <v>5.04</v>
      </c>
      <c r="AM61">
        <v>175</v>
      </c>
      <c r="AN61">
        <v>1.125</v>
      </c>
      <c r="AO61">
        <v>0.124</v>
      </c>
      <c r="AP61">
        <v>15.2</v>
      </c>
      <c r="AQ61">
        <v>0.37</v>
      </c>
      <c r="AR61">
        <v>1.155</v>
      </c>
      <c r="AS61">
        <v>3.94</v>
      </c>
      <c r="AT61">
        <v>64.400000000000006</v>
      </c>
      <c r="AU61">
        <v>10.85</v>
      </c>
      <c r="AV61">
        <v>17.8</v>
      </c>
      <c r="AW61">
        <v>820</v>
      </c>
      <c r="AX61">
        <v>62.2</v>
      </c>
    </row>
    <row r="62" spans="1:67">
      <c r="A62" t="s">
        <v>825</v>
      </c>
      <c r="C62" t="s">
        <v>812</v>
      </c>
      <c r="D62" t="s">
        <v>746</v>
      </c>
      <c r="E62" t="s">
        <v>826</v>
      </c>
      <c r="F62" t="s">
        <v>827</v>
      </c>
      <c r="G62" t="s">
        <v>826</v>
      </c>
      <c r="H62" t="s">
        <v>828</v>
      </c>
      <c r="I62" t="s">
        <v>746</v>
      </c>
      <c r="J62" t="s">
        <v>813</v>
      </c>
      <c r="K62" t="s">
        <v>746</v>
      </c>
      <c r="L62" t="s">
        <v>813</v>
      </c>
      <c r="M62" t="s">
        <v>829</v>
      </c>
      <c r="N62" t="s">
        <v>746</v>
      </c>
      <c r="O62">
        <v>0.41</v>
      </c>
      <c r="P62" t="s">
        <v>830</v>
      </c>
      <c r="Q62" t="s">
        <v>815</v>
      </c>
      <c r="R62" t="s">
        <v>815</v>
      </c>
      <c r="S62" t="s">
        <v>831</v>
      </c>
      <c r="T62" t="s">
        <v>813</v>
      </c>
      <c r="U62" t="s">
        <v>746</v>
      </c>
      <c r="V62" t="s">
        <v>813</v>
      </c>
      <c r="W62" t="s">
        <v>829</v>
      </c>
      <c r="X62" t="s">
        <v>746</v>
      </c>
      <c r="Y62" t="s">
        <v>829</v>
      </c>
      <c r="Z62" t="s">
        <v>826</v>
      </c>
      <c r="AA62">
        <v>2E-3</v>
      </c>
      <c r="AB62" t="s">
        <v>813</v>
      </c>
      <c r="AC62" t="s">
        <v>832</v>
      </c>
      <c r="AD62" t="s">
        <v>828</v>
      </c>
      <c r="AE62" t="s">
        <v>746</v>
      </c>
      <c r="AF62" t="s">
        <v>826</v>
      </c>
      <c r="AG62" t="s">
        <v>814</v>
      </c>
      <c r="AH62" t="s">
        <v>746</v>
      </c>
      <c r="AI62" t="s">
        <v>826</v>
      </c>
      <c r="AJ62" t="s">
        <v>746</v>
      </c>
      <c r="AK62" t="s">
        <v>833</v>
      </c>
      <c r="AL62" t="s">
        <v>826</v>
      </c>
      <c r="AM62" t="s">
        <v>826</v>
      </c>
      <c r="AN62" t="s">
        <v>813</v>
      </c>
      <c r="AO62" t="s">
        <v>813</v>
      </c>
      <c r="AP62" t="s">
        <v>831</v>
      </c>
      <c r="AQ62" t="s">
        <v>828</v>
      </c>
      <c r="AR62" t="s">
        <v>812</v>
      </c>
      <c r="AS62" t="s">
        <v>812</v>
      </c>
      <c r="AT62" t="s">
        <v>834</v>
      </c>
      <c r="AU62" t="s">
        <v>835</v>
      </c>
      <c r="AV62" t="s">
        <v>746</v>
      </c>
      <c r="AW62" t="s">
        <v>829</v>
      </c>
      <c r="AX62" t="s">
        <v>834</v>
      </c>
    </row>
    <row r="63" spans="1:67">
      <c r="A63" t="s">
        <v>825</v>
      </c>
      <c r="AZ63" t="s">
        <v>746</v>
      </c>
      <c r="BA63" t="s">
        <v>746</v>
      </c>
      <c r="BB63" t="s">
        <v>746</v>
      </c>
      <c r="BC63" t="s">
        <v>746</v>
      </c>
      <c r="BD63" t="s">
        <v>746</v>
      </c>
      <c r="BE63" t="s">
        <v>746</v>
      </c>
      <c r="BF63" t="s">
        <v>746</v>
      </c>
      <c r="BG63" t="s">
        <v>746</v>
      </c>
      <c r="BH63" t="s">
        <v>746</v>
      </c>
      <c r="BI63" t="s">
        <v>746</v>
      </c>
      <c r="BJ63" t="s">
        <v>746</v>
      </c>
      <c r="BK63">
        <v>100</v>
      </c>
      <c r="BL63" t="s">
        <v>746</v>
      </c>
      <c r="BM63" t="s">
        <v>746</v>
      </c>
      <c r="BN63">
        <v>100</v>
      </c>
    </row>
  </sheetData>
  <mergeCells count="2">
    <mergeCell ref="P2:AE2"/>
    <mergeCell ref="F3:H3"/>
  </mergeCells>
  <phoneticPr fontId="1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AFF-9464-421E-A234-85DF08294FBB}">
  <dimension ref="B4:W32"/>
  <sheetViews>
    <sheetView topLeftCell="A25" workbookViewId="0">
      <selection activeCell="K30" sqref="K30"/>
    </sheetView>
  </sheetViews>
  <sheetFormatPr defaultRowHeight="14.5"/>
  <cols>
    <col min="1" max="1" width="2.1796875" customWidth="1"/>
    <col min="4" max="4" width="11.26953125" customWidth="1"/>
    <col min="8" max="8" width="1" customWidth="1"/>
    <col min="11" max="11" width="11" customWidth="1"/>
    <col min="12" max="12" width="0.7265625" customWidth="1"/>
    <col min="14" max="14" width="12.26953125" customWidth="1"/>
    <col min="15" max="15" width="13.54296875" customWidth="1"/>
    <col min="16" max="16" width="0.81640625" customWidth="1"/>
    <col min="18" max="18" width="0.81640625" customWidth="1"/>
    <col min="20" max="20" width="2.26953125" customWidth="1"/>
    <col min="23" max="23" width="10.81640625" customWidth="1"/>
  </cols>
  <sheetData>
    <row r="4" spans="2:23">
      <c r="B4" s="34" t="s">
        <v>692</v>
      </c>
      <c r="C4" s="34"/>
      <c r="D4" s="34"/>
      <c r="E4" s="34"/>
      <c r="F4" s="34"/>
      <c r="G4" s="34"/>
      <c r="J4" s="36" t="s">
        <v>700</v>
      </c>
    </row>
    <row r="5" spans="2:23">
      <c r="B5" s="33" t="s">
        <v>683</v>
      </c>
      <c r="C5" s="33"/>
      <c r="D5" s="33" t="s">
        <v>701</v>
      </c>
      <c r="E5" s="33"/>
      <c r="F5" s="33"/>
      <c r="G5" s="33"/>
      <c r="J5" s="36"/>
    </row>
    <row r="6" spans="2:23">
      <c r="B6" s="33" t="s">
        <v>684</v>
      </c>
      <c r="C6" s="33"/>
      <c r="D6" s="33" t="s">
        <v>702</v>
      </c>
      <c r="E6" s="33"/>
      <c r="F6" s="33"/>
      <c r="G6" s="33"/>
      <c r="J6" s="2" t="s">
        <v>726</v>
      </c>
    </row>
    <row r="7" spans="2:23">
      <c r="B7" s="33" t="s">
        <v>685</v>
      </c>
      <c r="C7" s="33"/>
      <c r="D7" s="33" t="s">
        <v>703</v>
      </c>
      <c r="E7" s="33"/>
      <c r="F7" s="33"/>
      <c r="G7" s="33"/>
    </row>
    <row r="8" spans="2:23">
      <c r="B8" s="33" t="s">
        <v>686</v>
      </c>
      <c r="C8" s="33"/>
      <c r="D8" s="33"/>
      <c r="E8" s="33"/>
      <c r="F8" s="33"/>
      <c r="G8" s="33"/>
    </row>
    <row r="9" spans="2:23">
      <c r="B9" s="33" t="s">
        <v>687</v>
      </c>
      <c r="C9" s="33"/>
      <c r="D9" s="33" t="s">
        <v>704</v>
      </c>
      <c r="E9" s="33"/>
      <c r="F9" s="33"/>
      <c r="G9" s="33"/>
    </row>
    <row r="10" spans="2:23">
      <c r="B10" s="33" t="s">
        <v>688</v>
      </c>
      <c r="C10" s="33"/>
      <c r="D10" s="33" t="s">
        <v>705</v>
      </c>
      <c r="E10" s="33"/>
      <c r="F10" s="33"/>
      <c r="G10" s="33"/>
    </row>
    <row r="11" spans="2:23">
      <c r="B11" s="33" t="s">
        <v>689</v>
      </c>
      <c r="C11" s="33"/>
      <c r="D11" s="33"/>
      <c r="E11" s="33"/>
      <c r="F11" s="33"/>
      <c r="G11" s="33"/>
    </row>
    <row r="12" spans="2:23">
      <c r="B12" s="33" t="s">
        <v>690</v>
      </c>
      <c r="C12" s="33"/>
      <c r="D12" s="33"/>
      <c r="E12" s="33"/>
      <c r="F12" s="33"/>
      <c r="G12" s="33"/>
    </row>
    <row r="13" spans="2:23">
      <c r="B13" s="33" t="s">
        <v>691</v>
      </c>
      <c r="C13" s="33"/>
      <c r="D13" s="33"/>
      <c r="E13" s="33"/>
      <c r="F13" s="33"/>
      <c r="G13" s="33"/>
    </row>
    <row r="15" spans="2:23" ht="15" customHeight="1">
      <c r="B15" s="35" t="s">
        <v>693</v>
      </c>
      <c r="C15" s="35"/>
      <c r="D15" s="35"/>
      <c r="E15" s="35"/>
      <c r="F15" s="35"/>
      <c r="G15" s="35"/>
      <c r="I15" s="37" t="s">
        <v>696</v>
      </c>
      <c r="J15" s="37"/>
      <c r="K15" s="37"/>
      <c r="M15" s="37" t="s">
        <v>697</v>
      </c>
      <c r="N15" s="37"/>
      <c r="O15" s="37"/>
      <c r="Q15" s="36" t="s">
        <v>698</v>
      </c>
      <c r="S15" s="36" t="s">
        <v>699</v>
      </c>
      <c r="U15" s="40" t="s">
        <v>713</v>
      </c>
      <c r="V15" s="40"/>
      <c r="W15" s="40"/>
    </row>
    <row r="16" spans="2:23">
      <c r="B16" s="35" t="s">
        <v>694</v>
      </c>
      <c r="C16" s="35"/>
      <c r="D16" s="35"/>
      <c r="E16" s="35" t="s">
        <v>695</v>
      </c>
      <c r="F16" s="35"/>
      <c r="G16" s="35"/>
      <c r="I16" s="37"/>
      <c r="J16" s="37"/>
      <c r="K16" s="37"/>
      <c r="M16" s="37"/>
      <c r="N16" s="37"/>
      <c r="O16" s="37"/>
      <c r="Q16" s="36"/>
      <c r="S16" s="36"/>
      <c r="U16" s="40"/>
      <c r="V16" s="40"/>
      <c r="W16" s="40"/>
    </row>
    <row r="17" spans="2:23">
      <c r="B17" s="35">
        <v>320951</v>
      </c>
      <c r="C17" s="35"/>
      <c r="D17" s="35"/>
      <c r="E17" s="35">
        <v>320956</v>
      </c>
      <c r="F17" s="35"/>
      <c r="G17" s="35"/>
      <c r="I17" s="33" t="s">
        <v>707</v>
      </c>
      <c r="J17" s="33"/>
      <c r="K17" s="33"/>
      <c r="M17" s="35" t="s">
        <v>710</v>
      </c>
      <c r="N17" s="35"/>
      <c r="O17" s="35"/>
      <c r="Q17" s="21" t="s">
        <v>706</v>
      </c>
      <c r="R17" s="5"/>
      <c r="S17" s="21">
        <v>6</v>
      </c>
      <c r="U17" s="33" t="s">
        <v>711</v>
      </c>
      <c r="V17" s="33"/>
      <c r="W17" s="33"/>
    </row>
    <row r="18" spans="2:23">
      <c r="B18" s="35">
        <v>321968</v>
      </c>
      <c r="C18" s="35"/>
      <c r="D18" s="35"/>
      <c r="E18" s="35">
        <v>321980</v>
      </c>
      <c r="F18" s="35"/>
      <c r="G18" s="35"/>
      <c r="I18" s="33" t="s">
        <v>708</v>
      </c>
      <c r="J18" s="33"/>
      <c r="K18" s="33"/>
      <c r="M18" s="38" t="s">
        <v>714</v>
      </c>
      <c r="N18" s="35"/>
      <c r="O18" s="35"/>
      <c r="Q18" s="21" t="s">
        <v>706</v>
      </c>
      <c r="R18" s="5"/>
      <c r="S18" s="21">
        <v>13</v>
      </c>
      <c r="U18" s="33" t="s">
        <v>712</v>
      </c>
      <c r="V18" s="33"/>
      <c r="W18" s="33"/>
    </row>
    <row r="19" spans="2:23" hidden="1">
      <c r="B19" s="35"/>
      <c r="C19" s="35"/>
      <c r="D19" s="35"/>
      <c r="E19" s="35"/>
      <c r="F19" s="35"/>
      <c r="G19" s="35"/>
      <c r="I19" s="33"/>
      <c r="J19" s="33"/>
      <c r="K19" s="33"/>
      <c r="M19" s="33"/>
      <c r="N19" s="33"/>
      <c r="O19" s="33"/>
      <c r="Q19" s="20"/>
      <c r="S19" s="20"/>
      <c r="U19" s="39"/>
      <c r="V19" s="39"/>
      <c r="W19" s="39"/>
    </row>
    <row r="20" spans="2:23" hidden="1">
      <c r="B20" s="35"/>
      <c r="C20" s="35"/>
      <c r="D20" s="35"/>
      <c r="E20" s="35"/>
      <c r="F20" s="35"/>
      <c r="G20" s="35"/>
      <c r="I20" s="33"/>
      <c r="J20" s="33"/>
      <c r="K20" s="33"/>
      <c r="M20" s="33"/>
      <c r="N20" s="33"/>
      <c r="O20" s="33"/>
      <c r="Q20" s="20"/>
      <c r="S20" s="20"/>
    </row>
    <row r="21" spans="2:23" hidden="1">
      <c r="B21" s="35"/>
      <c r="C21" s="35"/>
      <c r="D21" s="35"/>
      <c r="E21" s="35"/>
      <c r="F21" s="35"/>
      <c r="G21" s="35"/>
      <c r="I21" s="33"/>
      <c r="J21" s="33"/>
      <c r="K21" s="33"/>
      <c r="M21" s="33"/>
      <c r="N21" s="33"/>
      <c r="O21" s="33"/>
      <c r="Q21" s="20"/>
      <c r="S21" s="20"/>
    </row>
    <row r="22" spans="2:23" hidden="1">
      <c r="B22" s="35"/>
      <c r="C22" s="35"/>
      <c r="D22" s="35"/>
      <c r="E22" s="35"/>
      <c r="F22" s="35"/>
      <c r="G22" s="35"/>
      <c r="I22" s="33"/>
      <c r="J22" s="33"/>
      <c r="K22" s="33"/>
      <c r="M22" s="33"/>
      <c r="N22" s="33"/>
      <c r="O22" s="33"/>
      <c r="Q22" s="20"/>
      <c r="S22" s="20"/>
    </row>
    <row r="24" spans="2:23">
      <c r="E24" t="s">
        <v>720</v>
      </c>
      <c r="F24" t="s">
        <v>721</v>
      </c>
      <c r="G24" t="s">
        <v>723</v>
      </c>
    </row>
    <row r="25" spans="2:23">
      <c r="B25" t="s">
        <v>715</v>
      </c>
      <c r="D25" s="22" t="s">
        <v>716</v>
      </c>
      <c r="E25">
        <v>45.45</v>
      </c>
      <c r="F25">
        <v>1</v>
      </c>
      <c r="G25">
        <f>E25*F25</f>
        <v>45.45</v>
      </c>
    </row>
    <row r="26" spans="2:23">
      <c r="D26" s="20" t="s">
        <v>717</v>
      </c>
      <c r="E26">
        <v>1.85</v>
      </c>
      <c r="F26">
        <v>19</v>
      </c>
      <c r="G26">
        <f t="shared" ref="G26:G30" si="0">E26*F26</f>
        <v>35.15</v>
      </c>
    </row>
    <row r="27" spans="2:23">
      <c r="D27" s="20" t="s">
        <v>718</v>
      </c>
      <c r="E27">
        <v>1.25</v>
      </c>
      <c r="F27">
        <v>19</v>
      </c>
      <c r="G27">
        <f t="shared" si="0"/>
        <v>23.75</v>
      </c>
    </row>
    <row r="28" spans="2:23">
      <c r="D28" s="20" t="s">
        <v>722</v>
      </c>
      <c r="E28">
        <f>13.35+0.8</f>
        <v>14.15</v>
      </c>
      <c r="F28">
        <v>19</v>
      </c>
      <c r="G28">
        <f t="shared" si="0"/>
        <v>268.85000000000002</v>
      </c>
    </row>
    <row r="29" spans="2:23">
      <c r="D29" s="20" t="s">
        <v>709</v>
      </c>
      <c r="E29">
        <v>70.05</v>
      </c>
      <c r="F29">
        <v>6</v>
      </c>
      <c r="G29">
        <f t="shared" si="0"/>
        <v>420.29999999999995</v>
      </c>
    </row>
    <row r="30" spans="2:23">
      <c r="D30" s="20" t="s">
        <v>719</v>
      </c>
      <c r="E30">
        <v>60.25</v>
      </c>
      <c r="F30">
        <v>13</v>
      </c>
      <c r="G30">
        <f t="shared" si="0"/>
        <v>783.25</v>
      </c>
    </row>
    <row r="31" spans="2:23">
      <c r="D31" s="23" t="s">
        <v>724</v>
      </c>
      <c r="F31" s="24">
        <f>G31/(G25+G26+G27+G28+G29+G30)</f>
        <v>0.26843190106231174</v>
      </c>
      <c r="G31">
        <v>423.25</v>
      </c>
    </row>
    <row r="32" spans="2:23">
      <c r="F32" t="s">
        <v>725</v>
      </c>
      <c r="G32">
        <f>SUM(G25:G31)</f>
        <v>2000</v>
      </c>
    </row>
  </sheetData>
  <mergeCells count="55">
    <mergeCell ref="U18:W18"/>
    <mergeCell ref="U19:W19"/>
    <mergeCell ref="U15:W16"/>
    <mergeCell ref="Q15:Q16"/>
    <mergeCell ref="S15:S16"/>
    <mergeCell ref="J4:J5"/>
    <mergeCell ref="U17:W17"/>
    <mergeCell ref="I21:K21"/>
    <mergeCell ref="I22:K22"/>
    <mergeCell ref="M15:O16"/>
    <mergeCell ref="M17:O17"/>
    <mergeCell ref="M18:O18"/>
    <mergeCell ref="M19:O19"/>
    <mergeCell ref="M20:O20"/>
    <mergeCell ref="M21:O21"/>
    <mergeCell ref="M22:O22"/>
    <mergeCell ref="I15:K16"/>
    <mergeCell ref="I17:K17"/>
    <mergeCell ref="I18:K18"/>
    <mergeCell ref="I19:K19"/>
    <mergeCell ref="I20:K20"/>
    <mergeCell ref="B20:D20"/>
    <mergeCell ref="E20:G20"/>
    <mergeCell ref="B21:D21"/>
    <mergeCell ref="E21:G21"/>
    <mergeCell ref="B22:D22"/>
    <mergeCell ref="E22:G22"/>
    <mergeCell ref="B17:D17"/>
    <mergeCell ref="E17:G17"/>
    <mergeCell ref="B18:D18"/>
    <mergeCell ref="E18:G18"/>
    <mergeCell ref="B19:D19"/>
    <mergeCell ref="E19:G19"/>
    <mergeCell ref="D12:G12"/>
    <mergeCell ref="D13:G13"/>
    <mergeCell ref="B4:G4"/>
    <mergeCell ref="B15:G15"/>
    <mergeCell ref="B16:D16"/>
    <mergeCell ref="E16:G16"/>
    <mergeCell ref="B11:C11"/>
    <mergeCell ref="B12:C12"/>
    <mergeCell ref="B13:C13"/>
    <mergeCell ref="D5:G5"/>
    <mergeCell ref="D6:G6"/>
    <mergeCell ref="D7:G7"/>
    <mergeCell ref="D8:G8"/>
    <mergeCell ref="D9:G9"/>
    <mergeCell ref="D10:G10"/>
    <mergeCell ref="D11:G11"/>
    <mergeCell ref="B10:C10"/>
    <mergeCell ref="B5:C5"/>
    <mergeCell ref="B6:C6"/>
    <mergeCell ref="B7:C7"/>
    <mergeCell ref="B8:C8"/>
    <mergeCell ref="B9:C9"/>
  </mergeCells>
  <phoneticPr fontId="19"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23C9-4D8A-4732-84FB-CD410C4F8294}">
  <dimension ref="A1:LA40"/>
  <sheetViews>
    <sheetView topLeftCell="A10" workbookViewId="0">
      <selection activeCell="E14" sqref="E14"/>
    </sheetView>
  </sheetViews>
  <sheetFormatPr defaultRowHeight="14.5"/>
  <sheetData>
    <row r="1" spans="1:313">
      <c r="A1" t="s">
        <v>356</v>
      </c>
      <c r="B1" t="s">
        <v>357</v>
      </c>
      <c r="C1" t="s">
        <v>358</v>
      </c>
      <c r="D1" t="s">
        <v>359</v>
      </c>
      <c r="E1" t="s">
        <v>360</v>
      </c>
      <c r="F1" t="s">
        <v>361</v>
      </c>
      <c r="G1" t="s">
        <v>362</v>
      </c>
      <c r="H1" t="s">
        <v>363</v>
      </c>
      <c r="I1" t="s">
        <v>364</v>
      </c>
      <c r="J1" t="s">
        <v>365</v>
      </c>
      <c r="K1" t="s">
        <v>366</v>
      </c>
      <c r="L1" t="s">
        <v>367</v>
      </c>
      <c r="M1" t="s">
        <v>368</v>
      </c>
      <c r="N1" t="s">
        <v>369</v>
      </c>
      <c r="O1" t="s">
        <v>370</v>
      </c>
      <c r="P1" t="s">
        <v>371</v>
      </c>
      <c r="Q1" t="s">
        <v>372</v>
      </c>
      <c r="R1" t="s">
        <v>373</v>
      </c>
      <c r="S1" t="s">
        <v>374</v>
      </c>
      <c r="T1" t="s">
        <v>375</v>
      </c>
      <c r="U1" t="s">
        <v>376</v>
      </c>
      <c r="V1" t="s">
        <v>377</v>
      </c>
      <c r="W1" t="s">
        <v>378</v>
      </c>
      <c r="X1" t="s">
        <v>379</v>
      </c>
      <c r="Y1" t="s">
        <v>380</v>
      </c>
      <c r="Z1" t="s">
        <v>381</v>
      </c>
      <c r="AA1" t="s">
        <v>382</v>
      </c>
      <c r="AB1" t="s">
        <v>383</v>
      </c>
      <c r="AC1" t="s">
        <v>384</v>
      </c>
      <c r="AD1" t="s">
        <v>385</v>
      </c>
      <c r="AE1" t="s">
        <v>386</v>
      </c>
      <c r="AF1" t="s">
        <v>387</v>
      </c>
      <c r="AG1" t="s">
        <v>388</v>
      </c>
      <c r="AH1" t="s">
        <v>389</v>
      </c>
      <c r="AI1" t="s">
        <v>390</v>
      </c>
      <c r="AJ1" t="s">
        <v>391</v>
      </c>
      <c r="AK1" t="s">
        <v>392</v>
      </c>
      <c r="AL1" t="s">
        <v>393</v>
      </c>
      <c r="AM1" t="s">
        <v>394</v>
      </c>
      <c r="AN1" t="s">
        <v>395</v>
      </c>
      <c r="AO1" t="s">
        <v>396</v>
      </c>
      <c r="AP1" t="s">
        <v>397</v>
      </c>
      <c r="AQ1" t="s">
        <v>398</v>
      </c>
      <c r="AR1" t="s">
        <v>399</v>
      </c>
      <c r="AS1" t="s">
        <v>400</v>
      </c>
      <c r="AT1" t="s">
        <v>401</v>
      </c>
      <c r="AU1" t="s">
        <v>402</v>
      </c>
      <c r="AV1" t="s">
        <v>403</v>
      </c>
      <c r="AW1" t="s">
        <v>404</v>
      </c>
      <c r="AX1" t="s">
        <v>405</v>
      </c>
      <c r="AY1" t="s">
        <v>406</v>
      </c>
      <c r="AZ1" t="s">
        <v>407</v>
      </c>
      <c r="BA1" t="s">
        <v>408</v>
      </c>
      <c r="BB1" t="s">
        <v>409</v>
      </c>
      <c r="BC1" t="s">
        <v>410</v>
      </c>
      <c r="BD1" t="s">
        <v>411</v>
      </c>
      <c r="BE1" t="s">
        <v>412</v>
      </c>
      <c r="BF1" t="s">
        <v>413</v>
      </c>
      <c r="BG1" t="s">
        <v>414</v>
      </c>
      <c r="BH1" t="s">
        <v>415</v>
      </c>
      <c r="BI1" t="s">
        <v>416</v>
      </c>
      <c r="BJ1" t="s">
        <v>417</v>
      </c>
      <c r="BK1" t="s">
        <v>418</v>
      </c>
      <c r="BL1" t="s">
        <v>419</v>
      </c>
      <c r="BM1" t="s">
        <v>420</v>
      </c>
      <c r="BN1" t="s">
        <v>421</v>
      </c>
      <c r="BO1" t="s">
        <v>422</v>
      </c>
      <c r="BP1" t="s">
        <v>423</v>
      </c>
      <c r="BQ1" t="s">
        <v>424</v>
      </c>
      <c r="BR1" t="s">
        <v>425</v>
      </c>
      <c r="BS1" t="s">
        <v>426</v>
      </c>
      <c r="BT1" t="s">
        <v>427</v>
      </c>
      <c r="BU1" t="s">
        <v>428</v>
      </c>
      <c r="BV1" t="s">
        <v>429</v>
      </c>
      <c r="BW1" t="s">
        <v>430</v>
      </c>
      <c r="BX1" t="s">
        <v>431</v>
      </c>
      <c r="BY1" t="s">
        <v>432</v>
      </c>
      <c r="BZ1" t="s">
        <v>433</v>
      </c>
      <c r="CA1" t="s">
        <v>434</v>
      </c>
      <c r="CB1" t="s">
        <v>435</v>
      </c>
      <c r="CC1" t="s">
        <v>436</v>
      </c>
      <c r="CD1" t="s">
        <v>437</v>
      </c>
      <c r="CE1" t="s">
        <v>438</v>
      </c>
      <c r="CF1" t="s">
        <v>439</v>
      </c>
      <c r="CG1" t="s">
        <v>440</v>
      </c>
      <c r="CH1" t="s">
        <v>441</v>
      </c>
      <c r="CI1" t="s">
        <v>442</v>
      </c>
      <c r="CJ1" t="s">
        <v>443</v>
      </c>
      <c r="CK1" t="s">
        <v>444</v>
      </c>
      <c r="CL1" t="s">
        <v>445</v>
      </c>
      <c r="CM1" t="s">
        <v>446</v>
      </c>
      <c r="CN1" t="s">
        <v>447</v>
      </c>
      <c r="CO1" t="s">
        <v>448</v>
      </c>
      <c r="CP1" t="s">
        <v>449</v>
      </c>
      <c r="CQ1" t="s">
        <v>450</v>
      </c>
      <c r="CR1" t="s">
        <v>451</v>
      </c>
      <c r="CS1" t="s">
        <v>452</v>
      </c>
      <c r="CT1" t="s">
        <v>453</v>
      </c>
      <c r="CU1" t="s">
        <v>454</v>
      </c>
      <c r="CV1" t="s">
        <v>455</v>
      </c>
      <c r="CW1" t="s">
        <v>456</v>
      </c>
      <c r="CX1" t="s">
        <v>457</v>
      </c>
      <c r="CY1" t="s">
        <v>458</v>
      </c>
      <c r="CZ1" t="s">
        <v>459</v>
      </c>
      <c r="DA1" t="s">
        <v>460</v>
      </c>
      <c r="DB1" t="s">
        <v>461</v>
      </c>
      <c r="DC1" t="s">
        <v>462</v>
      </c>
      <c r="DD1" t="s">
        <v>463</v>
      </c>
      <c r="DE1" t="s">
        <v>464</v>
      </c>
      <c r="DF1" t="s">
        <v>465</v>
      </c>
      <c r="DG1" t="s">
        <v>466</v>
      </c>
      <c r="DH1" t="s">
        <v>467</v>
      </c>
      <c r="DI1" t="s">
        <v>468</v>
      </c>
      <c r="DJ1" t="s">
        <v>469</v>
      </c>
      <c r="DK1" t="s">
        <v>470</v>
      </c>
      <c r="DL1" t="s">
        <v>471</v>
      </c>
      <c r="DM1" t="s">
        <v>472</v>
      </c>
      <c r="DN1" t="s">
        <v>473</v>
      </c>
      <c r="DO1" t="s">
        <v>474</v>
      </c>
      <c r="DP1" t="s">
        <v>475</v>
      </c>
      <c r="DQ1" t="s">
        <v>476</v>
      </c>
      <c r="DR1" t="s">
        <v>477</v>
      </c>
      <c r="DS1" t="s">
        <v>478</v>
      </c>
      <c r="DT1" t="s">
        <v>479</v>
      </c>
      <c r="DU1" t="s">
        <v>480</v>
      </c>
      <c r="DV1" t="s">
        <v>481</v>
      </c>
      <c r="DW1" t="s">
        <v>482</v>
      </c>
      <c r="DX1" t="s">
        <v>483</v>
      </c>
      <c r="DY1" t="s">
        <v>484</v>
      </c>
      <c r="DZ1" t="s">
        <v>485</v>
      </c>
      <c r="EA1" t="s">
        <v>486</v>
      </c>
      <c r="EB1" t="s">
        <v>487</v>
      </c>
      <c r="EC1" t="s">
        <v>488</v>
      </c>
      <c r="ED1" t="s">
        <v>489</v>
      </c>
      <c r="EE1" t="s">
        <v>490</v>
      </c>
      <c r="EF1" t="s">
        <v>491</v>
      </c>
      <c r="EG1" t="s">
        <v>492</v>
      </c>
      <c r="EH1" t="s">
        <v>493</v>
      </c>
      <c r="EI1" t="s">
        <v>494</v>
      </c>
      <c r="EJ1" t="s">
        <v>495</v>
      </c>
      <c r="EK1" t="s">
        <v>496</v>
      </c>
      <c r="EL1" t="s">
        <v>497</v>
      </c>
      <c r="EM1" t="s">
        <v>498</v>
      </c>
      <c r="EN1" t="s">
        <v>499</v>
      </c>
      <c r="EO1" t="s">
        <v>500</v>
      </c>
      <c r="EP1" t="s">
        <v>501</v>
      </c>
      <c r="EQ1" t="s">
        <v>502</v>
      </c>
      <c r="ER1" t="s">
        <v>503</v>
      </c>
      <c r="ES1" t="s">
        <v>504</v>
      </c>
      <c r="ET1" t="s">
        <v>505</v>
      </c>
      <c r="EU1" t="s">
        <v>506</v>
      </c>
      <c r="EV1" t="s">
        <v>507</v>
      </c>
      <c r="EW1" t="s">
        <v>508</v>
      </c>
      <c r="EX1" t="s">
        <v>509</v>
      </c>
      <c r="EY1" t="s">
        <v>510</v>
      </c>
      <c r="EZ1" t="s">
        <v>511</v>
      </c>
      <c r="FA1" t="s">
        <v>512</v>
      </c>
      <c r="FB1" t="s">
        <v>513</v>
      </c>
      <c r="FC1" t="s">
        <v>514</v>
      </c>
      <c r="FD1" t="s">
        <v>515</v>
      </c>
      <c r="FE1" t="s">
        <v>516</v>
      </c>
      <c r="FF1" t="s">
        <v>517</v>
      </c>
      <c r="FG1" t="s">
        <v>518</v>
      </c>
      <c r="FH1" t="s">
        <v>519</v>
      </c>
      <c r="FI1" t="s">
        <v>520</v>
      </c>
      <c r="FJ1" t="s">
        <v>521</v>
      </c>
      <c r="FK1" t="s">
        <v>522</v>
      </c>
      <c r="FL1" t="s">
        <v>523</v>
      </c>
      <c r="FM1" t="s">
        <v>524</v>
      </c>
      <c r="FN1" t="s">
        <v>525</v>
      </c>
      <c r="FO1" t="s">
        <v>526</v>
      </c>
      <c r="FP1" t="s">
        <v>527</v>
      </c>
      <c r="FQ1" t="s">
        <v>528</v>
      </c>
      <c r="FR1" t="s">
        <v>529</v>
      </c>
      <c r="FS1" t="s">
        <v>530</v>
      </c>
      <c r="FT1" t="s">
        <v>531</v>
      </c>
      <c r="FU1" t="s">
        <v>532</v>
      </c>
      <c r="FV1" t="s">
        <v>533</v>
      </c>
      <c r="FW1" t="s">
        <v>534</v>
      </c>
      <c r="FX1" t="s">
        <v>535</v>
      </c>
      <c r="FY1" t="s">
        <v>536</v>
      </c>
      <c r="FZ1" t="s">
        <v>537</v>
      </c>
      <c r="GA1" t="s">
        <v>538</v>
      </c>
      <c r="GB1" t="s">
        <v>539</v>
      </c>
      <c r="GC1" t="s">
        <v>540</v>
      </c>
      <c r="GD1" t="s">
        <v>541</v>
      </c>
      <c r="GE1" t="s">
        <v>542</v>
      </c>
      <c r="GF1" t="s">
        <v>543</v>
      </c>
      <c r="GG1" t="s">
        <v>544</v>
      </c>
      <c r="GH1" t="s">
        <v>545</v>
      </c>
      <c r="GI1" t="s">
        <v>546</v>
      </c>
      <c r="GJ1" t="s">
        <v>547</v>
      </c>
      <c r="GK1" t="s">
        <v>548</v>
      </c>
      <c r="GL1" t="s">
        <v>549</v>
      </c>
      <c r="GM1" t="s">
        <v>550</v>
      </c>
      <c r="GN1" t="s">
        <v>551</v>
      </c>
      <c r="GO1" t="s">
        <v>552</v>
      </c>
      <c r="GP1" t="s">
        <v>553</v>
      </c>
      <c r="GQ1" t="s">
        <v>554</v>
      </c>
      <c r="GR1" t="s">
        <v>555</v>
      </c>
      <c r="GS1" t="s">
        <v>556</v>
      </c>
      <c r="GT1" t="s">
        <v>557</v>
      </c>
      <c r="GU1" t="s">
        <v>558</v>
      </c>
      <c r="GV1" t="s">
        <v>559</v>
      </c>
      <c r="GW1" t="s">
        <v>560</v>
      </c>
      <c r="GX1" t="s">
        <v>561</v>
      </c>
      <c r="GY1" t="s">
        <v>562</v>
      </c>
      <c r="GZ1" t="s">
        <v>563</v>
      </c>
      <c r="HA1" t="s">
        <v>564</v>
      </c>
      <c r="HB1" t="s">
        <v>565</v>
      </c>
      <c r="HC1" t="s">
        <v>566</v>
      </c>
      <c r="HD1" t="s">
        <v>567</v>
      </c>
      <c r="HE1" t="s">
        <v>568</v>
      </c>
      <c r="HF1" t="s">
        <v>569</v>
      </c>
      <c r="HG1" t="s">
        <v>570</v>
      </c>
      <c r="HH1" t="s">
        <v>571</v>
      </c>
      <c r="HI1" t="s">
        <v>572</v>
      </c>
      <c r="HJ1" t="s">
        <v>573</v>
      </c>
      <c r="HK1" t="s">
        <v>574</v>
      </c>
      <c r="HL1" t="s">
        <v>575</v>
      </c>
      <c r="HM1" t="s">
        <v>576</v>
      </c>
      <c r="HN1" t="s">
        <v>577</v>
      </c>
      <c r="HO1" t="s">
        <v>578</v>
      </c>
      <c r="HP1" t="s">
        <v>579</v>
      </c>
      <c r="HQ1" t="s">
        <v>580</v>
      </c>
      <c r="HR1" t="s">
        <v>581</v>
      </c>
      <c r="HS1" t="s">
        <v>582</v>
      </c>
      <c r="HT1" t="s">
        <v>583</v>
      </c>
      <c r="HU1" t="s">
        <v>584</v>
      </c>
      <c r="HV1" t="s">
        <v>585</v>
      </c>
      <c r="HW1" t="s">
        <v>586</v>
      </c>
      <c r="HX1" t="s">
        <v>587</v>
      </c>
      <c r="HY1" t="s">
        <v>588</v>
      </c>
      <c r="HZ1" t="s">
        <v>589</v>
      </c>
      <c r="IA1" t="s">
        <v>590</v>
      </c>
      <c r="IB1" t="s">
        <v>591</v>
      </c>
      <c r="IC1" t="s">
        <v>592</v>
      </c>
      <c r="ID1" t="s">
        <v>593</v>
      </c>
      <c r="IE1" t="s">
        <v>594</v>
      </c>
      <c r="IF1" t="s">
        <v>595</v>
      </c>
      <c r="IG1" t="s">
        <v>596</v>
      </c>
      <c r="IH1" t="s">
        <v>597</v>
      </c>
      <c r="II1" t="s">
        <v>598</v>
      </c>
      <c r="IJ1" t="s">
        <v>599</v>
      </c>
      <c r="IK1" t="s">
        <v>600</v>
      </c>
      <c r="IL1" t="s">
        <v>601</v>
      </c>
      <c r="IM1" t="s">
        <v>602</v>
      </c>
      <c r="IN1" t="s">
        <v>603</v>
      </c>
      <c r="IO1" t="s">
        <v>604</v>
      </c>
      <c r="IP1" t="s">
        <v>605</v>
      </c>
      <c r="IQ1" t="s">
        <v>606</v>
      </c>
      <c r="IR1" t="s">
        <v>607</v>
      </c>
      <c r="IS1" t="s">
        <v>608</v>
      </c>
      <c r="IT1" t="s">
        <v>609</v>
      </c>
      <c r="IU1" t="s">
        <v>610</v>
      </c>
      <c r="IV1" t="s">
        <v>611</v>
      </c>
      <c r="IW1" t="s">
        <v>612</v>
      </c>
      <c r="IX1" t="s">
        <v>613</v>
      </c>
      <c r="IY1" t="s">
        <v>614</v>
      </c>
      <c r="IZ1" t="s">
        <v>615</v>
      </c>
      <c r="JA1" t="s">
        <v>616</v>
      </c>
      <c r="JB1" t="s">
        <v>617</v>
      </c>
      <c r="JC1" t="s">
        <v>618</v>
      </c>
      <c r="JD1" t="s">
        <v>619</v>
      </c>
      <c r="JE1" t="s">
        <v>620</v>
      </c>
      <c r="JF1" t="s">
        <v>621</v>
      </c>
      <c r="JG1" t="s">
        <v>622</v>
      </c>
      <c r="JH1" t="s">
        <v>623</v>
      </c>
      <c r="JI1" t="s">
        <v>624</v>
      </c>
      <c r="JJ1" t="s">
        <v>625</v>
      </c>
      <c r="JK1" t="s">
        <v>626</v>
      </c>
      <c r="JL1" t="s">
        <v>627</v>
      </c>
      <c r="JM1" t="s">
        <v>628</v>
      </c>
      <c r="JN1" t="s">
        <v>629</v>
      </c>
      <c r="JO1" t="s">
        <v>630</v>
      </c>
      <c r="JP1" t="s">
        <v>631</v>
      </c>
      <c r="JQ1" t="s">
        <v>632</v>
      </c>
      <c r="JR1" t="s">
        <v>633</v>
      </c>
      <c r="JS1" t="s">
        <v>634</v>
      </c>
      <c r="JT1" t="s">
        <v>635</v>
      </c>
      <c r="JU1" t="s">
        <v>636</v>
      </c>
      <c r="JV1" t="s">
        <v>637</v>
      </c>
      <c r="JW1" t="s">
        <v>638</v>
      </c>
      <c r="JX1" t="s">
        <v>639</v>
      </c>
      <c r="JY1" t="s">
        <v>640</v>
      </c>
      <c r="JZ1" t="s">
        <v>641</v>
      </c>
      <c r="KA1" t="s">
        <v>642</v>
      </c>
      <c r="KB1" t="s">
        <v>643</v>
      </c>
      <c r="KC1" t="s">
        <v>644</v>
      </c>
      <c r="KD1" t="s">
        <v>645</v>
      </c>
      <c r="KE1" t="s">
        <v>646</v>
      </c>
      <c r="KF1" t="s">
        <v>647</v>
      </c>
      <c r="KG1" t="s">
        <v>648</v>
      </c>
      <c r="KH1" t="s">
        <v>649</v>
      </c>
      <c r="KI1" t="s">
        <v>650</v>
      </c>
      <c r="KJ1" t="s">
        <v>651</v>
      </c>
      <c r="KK1" t="s">
        <v>652</v>
      </c>
      <c r="KL1" t="s">
        <v>653</v>
      </c>
      <c r="KM1" t="s">
        <v>654</v>
      </c>
      <c r="KN1" t="s">
        <v>655</v>
      </c>
      <c r="KO1" t="s">
        <v>656</v>
      </c>
      <c r="KP1" t="s">
        <v>657</v>
      </c>
      <c r="KQ1" t="s">
        <v>658</v>
      </c>
      <c r="KR1" t="s">
        <v>659</v>
      </c>
      <c r="KS1" t="s">
        <v>660</v>
      </c>
      <c r="KT1" t="s">
        <v>661</v>
      </c>
      <c r="KU1" t="s">
        <v>662</v>
      </c>
      <c r="KV1" t="s">
        <v>663</v>
      </c>
      <c r="KW1" t="s">
        <v>664</v>
      </c>
      <c r="KX1" t="s">
        <v>665</v>
      </c>
      <c r="KY1" t="s">
        <v>666</v>
      </c>
      <c r="KZ1" t="s">
        <v>667</v>
      </c>
      <c r="LA1" t="s">
        <v>668</v>
      </c>
    </row>
    <row r="2" spans="1:313">
      <c r="A2">
        <v>822756</v>
      </c>
      <c r="B2">
        <v>4</v>
      </c>
      <c r="C2" s="1">
        <v>45591</v>
      </c>
      <c r="D2" s="9">
        <v>0.61223379629629626</v>
      </c>
      <c r="E2" t="s">
        <v>669</v>
      </c>
      <c r="G2">
        <v>4</v>
      </c>
      <c r="H2" t="s">
        <v>670</v>
      </c>
      <c r="K2" t="s">
        <v>671</v>
      </c>
      <c r="O2">
        <v>70217</v>
      </c>
      <c r="P2">
        <v>1298</v>
      </c>
      <c r="Q2">
        <v>1</v>
      </c>
      <c r="R2">
        <v>0</v>
      </c>
      <c r="V2">
        <v>1030</v>
      </c>
      <c r="W2">
        <v>161</v>
      </c>
      <c r="X2">
        <v>1</v>
      </c>
      <c r="Y2">
        <v>0</v>
      </c>
      <c r="AC2">
        <v>206342</v>
      </c>
      <c r="AD2">
        <v>569</v>
      </c>
      <c r="AE2">
        <v>1</v>
      </c>
      <c r="AF2">
        <v>0</v>
      </c>
      <c r="AJ2">
        <v>170</v>
      </c>
      <c r="AK2">
        <v>26</v>
      </c>
      <c r="AL2">
        <v>1</v>
      </c>
      <c r="AM2">
        <v>0</v>
      </c>
      <c r="AQ2">
        <v>2770</v>
      </c>
      <c r="AR2">
        <v>28</v>
      </c>
      <c r="AS2">
        <v>1</v>
      </c>
      <c r="AT2">
        <v>0</v>
      </c>
      <c r="AX2" t="s">
        <v>672</v>
      </c>
      <c r="AY2">
        <v>164</v>
      </c>
      <c r="AZ2">
        <v>1</v>
      </c>
      <c r="BA2">
        <v>0</v>
      </c>
      <c r="BE2">
        <v>140433</v>
      </c>
      <c r="BF2">
        <v>367</v>
      </c>
      <c r="BG2">
        <v>1</v>
      </c>
      <c r="BH2">
        <v>0</v>
      </c>
      <c r="BL2" t="s">
        <v>672</v>
      </c>
      <c r="BM2">
        <v>144</v>
      </c>
      <c r="BN2">
        <v>1</v>
      </c>
      <c r="BO2">
        <v>0</v>
      </c>
      <c r="BS2">
        <v>68</v>
      </c>
      <c r="BT2">
        <v>21</v>
      </c>
      <c r="BU2">
        <v>1</v>
      </c>
      <c r="BV2">
        <v>0</v>
      </c>
      <c r="BZ2" t="s">
        <v>672</v>
      </c>
      <c r="CA2">
        <v>46</v>
      </c>
      <c r="CB2">
        <v>1</v>
      </c>
      <c r="CC2">
        <v>0</v>
      </c>
      <c r="CG2">
        <v>1715</v>
      </c>
      <c r="CH2">
        <v>20</v>
      </c>
      <c r="CI2">
        <v>1</v>
      </c>
      <c r="CJ2">
        <v>0</v>
      </c>
      <c r="CN2">
        <v>23926</v>
      </c>
      <c r="CO2">
        <v>88</v>
      </c>
      <c r="CP2">
        <v>1</v>
      </c>
      <c r="CQ2">
        <v>0</v>
      </c>
      <c r="CU2" t="s">
        <v>672</v>
      </c>
      <c r="CV2">
        <v>74</v>
      </c>
      <c r="CW2">
        <v>1</v>
      </c>
      <c r="CX2">
        <v>0</v>
      </c>
      <c r="DB2" t="s">
        <v>672</v>
      </c>
      <c r="DC2">
        <v>9</v>
      </c>
      <c r="DD2">
        <v>1</v>
      </c>
      <c r="DE2">
        <v>0</v>
      </c>
      <c r="DI2">
        <v>39</v>
      </c>
      <c r="DJ2">
        <v>3</v>
      </c>
      <c r="DK2">
        <v>1</v>
      </c>
      <c r="DL2">
        <v>0</v>
      </c>
      <c r="DP2">
        <v>7</v>
      </c>
      <c r="DQ2">
        <v>1</v>
      </c>
      <c r="DR2">
        <v>1</v>
      </c>
      <c r="DS2">
        <v>0</v>
      </c>
      <c r="DW2" t="s">
        <v>672</v>
      </c>
      <c r="DX2">
        <v>3</v>
      </c>
      <c r="DY2">
        <v>1</v>
      </c>
      <c r="DZ2">
        <v>0</v>
      </c>
      <c r="ED2" t="s">
        <v>672</v>
      </c>
      <c r="EE2">
        <v>2</v>
      </c>
      <c r="EF2">
        <v>1</v>
      </c>
      <c r="EG2">
        <v>0</v>
      </c>
      <c r="EK2" t="s">
        <v>672</v>
      </c>
      <c r="EL2">
        <v>3</v>
      </c>
      <c r="EM2">
        <v>1</v>
      </c>
      <c r="EN2">
        <v>0</v>
      </c>
      <c r="ER2">
        <v>111</v>
      </c>
      <c r="ES2">
        <v>1</v>
      </c>
      <c r="ET2">
        <v>1</v>
      </c>
      <c r="EU2">
        <v>0</v>
      </c>
      <c r="EY2">
        <v>6</v>
      </c>
      <c r="EZ2">
        <v>1</v>
      </c>
      <c r="FA2">
        <v>1</v>
      </c>
      <c r="FB2">
        <v>0</v>
      </c>
      <c r="FF2" t="s">
        <v>672</v>
      </c>
      <c r="FG2">
        <v>6</v>
      </c>
      <c r="FH2">
        <v>1</v>
      </c>
      <c r="FI2">
        <v>0</v>
      </c>
      <c r="FM2" t="s">
        <v>672</v>
      </c>
      <c r="FN2">
        <v>5</v>
      </c>
      <c r="FO2">
        <v>1</v>
      </c>
      <c r="FP2">
        <v>0</v>
      </c>
      <c r="FT2" t="s">
        <v>672</v>
      </c>
      <c r="FU2">
        <v>7</v>
      </c>
      <c r="FV2">
        <v>1</v>
      </c>
      <c r="FW2">
        <v>0</v>
      </c>
      <c r="GA2" t="s">
        <v>672</v>
      </c>
      <c r="GB2">
        <v>67</v>
      </c>
      <c r="GC2">
        <v>1</v>
      </c>
      <c r="GD2">
        <v>0</v>
      </c>
      <c r="GH2" t="s">
        <v>672</v>
      </c>
      <c r="GI2">
        <v>25</v>
      </c>
      <c r="GJ2">
        <v>1</v>
      </c>
      <c r="GK2">
        <v>0</v>
      </c>
      <c r="GO2" t="s">
        <v>672</v>
      </c>
      <c r="GP2">
        <v>36</v>
      </c>
      <c r="GQ2">
        <v>1</v>
      </c>
      <c r="GR2">
        <v>0</v>
      </c>
      <c r="GV2" t="s">
        <v>672</v>
      </c>
      <c r="GW2">
        <v>51</v>
      </c>
      <c r="GX2">
        <v>1</v>
      </c>
      <c r="GY2">
        <v>0</v>
      </c>
      <c r="HC2" t="s">
        <v>672</v>
      </c>
      <c r="HD2">
        <v>484</v>
      </c>
      <c r="HE2">
        <v>1</v>
      </c>
      <c r="HF2">
        <v>0</v>
      </c>
      <c r="HJ2" t="s">
        <v>672</v>
      </c>
      <c r="HK2">
        <v>923</v>
      </c>
      <c r="HL2">
        <v>1</v>
      </c>
      <c r="HM2">
        <v>0</v>
      </c>
      <c r="HQ2" t="s">
        <v>672</v>
      </c>
      <c r="HR2">
        <v>1795</v>
      </c>
      <c r="HS2">
        <v>1</v>
      </c>
      <c r="HT2">
        <v>0</v>
      </c>
      <c r="HX2" t="s">
        <v>672</v>
      </c>
      <c r="HY2">
        <v>2128</v>
      </c>
      <c r="HZ2">
        <v>1</v>
      </c>
      <c r="IA2">
        <v>0</v>
      </c>
      <c r="IE2" t="s">
        <v>672</v>
      </c>
      <c r="IF2">
        <v>3153</v>
      </c>
      <c r="IG2">
        <v>1</v>
      </c>
      <c r="IH2">
        <v>0</v>
      </c>
      <c r="IL2" t="s">
        <v>672</v>
      </c>
      <c r="IM2">
        <v>4627</v>
      </c>
      <c r="IN2">
        <v>1</v>
      </c>
      <c r="IO2">
        <v>0</v>
      </c>
      <c r="IS2" t="s">
        <v>672</v>
      </c>
      <c r="IT2">
        <v>159</v>
      </c>
      <c r="IU2">
        <v>1</v>
      </c>
      <c r="IV2">
        <v>0</v>
      </c>
      <c r="IZ2" t="s">
        <v>672</v>
      </c>
      <c r="JA2">
        <v>12</v>
      </c>
      <c r="JB2">
        <v>1</v>
      </c>
      <c r="JC2">
        <v>0</v>
      </c>
      <c r="JG2" t="s">
        <v>672</v>
      </c>
      <c r="JH2">
        <v>10</v>
      </c>
      <c r="JI2">
        <v>1</v>
      </c>
      <c r="JJ2">
        <v>0</v>
      </c>
      <c r="JN2">
        <v>7</v>
      </c>
      <c r="JO2">
        <v>1</v>
      </c>
      <c r="JP2">
        <v>1</v>
      </c>
      <c r="JQ2">
        <v>0</v>
      </c>
      <c r="JU2" t="s">
        <v>672</v>
      </c>
      <c r="JV2">
        <v>73</v>
      </c>
      <c r="JW2">
        <v>1</v>
      </c>
      <c r="JX2">
        <v>0</v>
      </c>
      <c r="KB2">
        <v>28</v>
      </c>
      <c r="KC2">
        <v>2</v>
      </c>
      <c r="KD2">
        <v>1</v>
      </c>
      <c r="KE2">
        <v>0</v>
      </c>
      <c r="KI2">
        <v>9</v>
      </c>
      <c r="KJ2">
        <v>1</v>
      </c>
      <c r="KK2">
        <v>1</v>
      </c>
      <c r="KL2">
        <v>0</v>
      </c>
      <c r="KP2">
        <v>553122</v>
      </c>
      <c r="KQ2">
        <v>990</v>
      </c>
      <c r="KR2">
        <v>1</v>
      </c>
      <c r="KS2">
        <v>0</v>
      </c>
      <c r="KT2">
        <v>321968</v>
      </c>
      <c r="KU2" t="s">
        <v>673</v>
      </c>
      <c r="KV2" t="s">
        <v>674</v>
      </c>
      <c r="KW2" t="s">
        <v>675</v>
      </c>
      <c r="KX2" t="s">
        <v>676</v>
      </c>
      <c r="KY2">
        <v>30</v>
      </c>
      <c r="KZ2">
        <v>30</v>
      </c>
      <c r="LA2">
        <v>30</v>
      </c>
    </row>
    <row r="3" spans="1:313">
      <c r="A3">
        <v>822756</v>
      </c>
      <c r="B3">
        <v>5</v>
      </c>
      <c r="C3" s="1">
        <v>45591</v>
      </c>
      <c r="D3" s="9">
        <v>0.61436342592592597</v>
      </c>
      <c r="E3" t="s">
        <v>669</v>
      </c>
      <c r="G3">
        <v>5</v>
      </c>
      <c r="H3" t="s">
        <v>670</v>
      </c>
      <c r="K3" t="s">
        <v>671</v>
      </c>
      <c r="O3">
        <v>118699</v>
      </c>
      <c r="P3">
        <v>1543</v>
      </c>
      <c r="Q3">
        <v>1</v>
      </c>
      <c r="R3">
        <v>0</v>
      </c>
      <c r="V3">
        <v>1290</v>
      </c>
      <c r="W3">
        <v>187</v>
      </c>
      <c r="X3">
        <v>1</v>
      </c>
      <c r="Y3">
        <v>0</v>
      </c>
      <c r="AC3">
        <v>45650</v>
      </c>
      <c r="AD3">
        <v>227</v>
      </c>
      <c r="AE3">
        <v>1</v>
      </c>
      <c r="AF3">
        <v>0</v>
      </c>
      <c r="AJ3" t="s">
        <v>672</v>
      </c>
      <c r="AK3">
        <v>149</v>
      </c>
      <c r="AL3">
        <v>1</v>
      </c>
      <c r="AM3">
        <v>0</v>
      </c>
      <c r="AQ3">
        <v>978</v>
      </c>
      <c r="AR3">
        <v>21</v>
      </c>
      <c r="AS3">
        <v>1</v>
      </c>
      <c r="AT3">
        <v>0</v>
      </c>
      <c r="AX3">
        <v>59</v>
      </c>
      <c r="AY3">
        <v>15</v>
      </c>
      <c r="AZ3">
        <v>1</v>
      </c>
      <c r="BA3">
        <v>0</v>
      </c>
      <c r="BE3">
        <v>215213</v>
      </c>
      <c r="BF3">
        <v>634</v>
      </c>
      <c r="BG3">
        <v>1</v>
      </c>
      <c r="BH3">
        <v>0</v>
      </c>
      <c r="BL3" t="s">
        <v>672</v>
      </c>
      <c r="BM3">
        <v>133</v>
      </c>
      <c r="BN3">
        <v>1</v>
      </c>
      <c r="BO3">
        <v>0</v>
      </c>
      <c r="BS3">
        <v>80</v>
      </c>
      <c r="BT3">
        <v>22</v>
      </c>
      <c r="BU3">
        <v>1</v>
      </c>
      <c r="BV3">
        <v>0</v>
      </c>
      <c r="BZ3" t="s">
        <v>672</v>
      </c>
      <c r="CA3">
        <v>51</v>
      </c>
      <c r="CB3">
        <v>1</v>
      </c>
      <c r="CC3">
        <v>0</v>
      </c>
      <c r="CG3">
        <v>2369</v>
      </c>
      <c r="CH3">
        <v>25</v>
      </c>
      <c r="CI3">
        <v>1</v>
      </c>
      <c r="CJ3">
        <v>0</v>
      </c>
      <c r="CN3">
        <v>21432</v>
      </c>
      <c r="CO3">
        <v>94</v>
      </c>
      <c r="CP3">
        <v>1</v>
      </c>
      <c r="CQ3">
        <v>0</v>
      </c>
      <c r="CU3" t="s">
        <v>672</v>
      </c>
      <c r="CV3">
        <v>75</v>
      </c>
      <c r="CW3">
        <v>1</v>
      </c>
      <c r="CX3">
        <v>0</v>
      </c>
      <c r="DB3">
        <v>13</v>
      </c>
      <c r="DC3">
        <v>2</v>
      </c>
      <c r="DD3">
        <v>1</v>
      </c>
      <c r="DE3">
        <v>0</v>
      </c>
      <c r="DI3">
        <v>34</v>
      </c>
      <c r="DJ3">
        <v>3</v>
      </c>
      <c r="DK3">
        <v>1</v>
      </c>
      <c r="DL3">
        <v>0</v>
      </c>
      <c r="DP3">
        <v>10</v>
      </c>
      <c r="DQ3">
        <v>2</v>
      </c>
      <c r="DR3">
        <v>1</v>
      </c>
      <c r="DS3">
        <v>0</v>
      </c>
      <c r="DW3">
        <v>5</v>
      </c>
      <c r="DX3">
        <v>1</v>
      </c>
      <c r="DY3">
        <v>1</v>
      </c>
      <c r="DZ3">
        <v>0</v>
      </c>
      <c r="ED3" t="s">
        <v>672</v>
      </c>
      <c r="EE3">
        <v>3</v>
      </c>
      <c r="EF3">
        <v>1</v>
      </c>
      <c r="EG3">
        <v>0</v>
      </c>
      <c r="EK3" t="s">
        <v>672</v>
      </c>
      <c r="EL3">
        <v>3</v>
      </c>
      <c r="EM3">
        <v>1</v>
      </c>
      <c r="EN3">
        <v>0</v>
      </c>
      <c r="ER3">
        <v>199</v>
      </c>
      <c r="ES3">
        <v>1</v>
      </c>
      <c r="ET3">
        <v>1</v>
      </c>
      <c r="EU3">
        <v>0</v>
      </c>
      <c r="EY3">
        <v>10</v>
      </c>
      <c r="EZ3">
        <v>1</v>
      </c>
      <c r="FA3">
        <v>1</v>
      </c>
      <c r="FB3">
        <v>0</v>
      </c>
      <c r="FF3" t="s">
        <v>672</v>
      </c>
      <c r="FG3">
        <v>6</v>
      </c>
      <c r="FH3">
        <v>1</v>
      </c>
      <c r="FI3">
        <v>0</v>
      </c>
      <c r="FM3" t="s">
        <v>672</v>
      </c>
      <c r="FN3">
        <v>5</v>
      </c>
      <c r="FO3">
        <v>1</v>
      </c>
      <c r="FP3">
        <v>0</v>
      </c>
      <c r="FT3" t="s">
        <v>672</v>
      </c>
      <c r="FU3">
        <v>7</v>
      </c>
      <c r="FV3">
        <v>1</v>
      </c>
      <c r="FW3">
        <v>0</v>
      </c>
      <c r="GA3" t="s">
        <v>672</v>
      </c>
      <c r="GB3">
        <v>73</v>
      </c>
      <c r="GC3">
        <v>1</v>
      </c>
      <c r="GD3">
        <v>0</v>
      </c>
      <c r="GH3">
        <v>19</v>
      </c>
      <c r="GI3">
        <v>5</v>
      </c>
      <c r="GJ3">
        <v>1</v>
      </c>
      <c r="GK3">
        <v>0</v>
      </c>
      <c r="GO3" t="s">
        <v>672</v>
      </c>
      <c r="GP3">
        <v>37</v>
      </c>
      <c r="GQ3">
        <v>1</v>
      </c>
      <c r="GR3">
        <v>0</v>
      </c>
      <c r="GV3" t="s">
        <v>672</v>
      </c>
      <c r="GW3">
        <v>54</v>
      </c>
      <c r="GX3">
        <v>1</v>
      </c>
      <c r="GY3">
        <v>0</v>
      </c>
      <c r="HC3">
        <v>82</v>
      </c>
      <c r="HD3">
        <v>27</v>
      </c>
      <c r="HE3">
        <v>1</v>
      </c>
      <c r="HF3">
        <v>0</v>
      </c>
      <c r="HJ3" t="s">
        <v>672</v>
      </c>
      <c r="HK3">
        <v>968</v>
      </c>
      <c r="HL3">
        <v>1</v>
      </c>
      <c r="HM3">
        <v>0</v>
      </c>
      <c r="HQ3" t="s">
        <v>672</v>
      </c>
      <c r="HR3">
        <v>1888</v>
      </c>
      <c r="HS3">
        <v>1</v>
      </c>
      <c r="HT3">
        <v>0</v>
      </c>
      <c r="HX3" t="s">
        <v>672</v>
      </c>
      <c r="HY3">
        <v>2251</v>
      </c>
      <c r="HZ3">
        <v>1</v>
      </c>
      <c r="IA3">
        <v>0</v>
      </c>
      <c r="IE3" t="s">
        <v>672</v>
      </c>
      <c r="IF3">
        <v>3379</v>
      </c>
      <c r="IG3">
        <v>1</v>
      </c>
      <c r="IH3">
        <v>0</v>
      </c>
      <c r="IL3" t="s">
        <v>672</v>
      </c>
      <c r="IM3">
        <v>4944</v>
      </c>
      <c r="IN3">
        <v>1</v>
      </c>
      <c r="IO3">
        <v>0</v>
      </c>
      <c r="IS3" t="s">
        <v>672</v>
      </c>
      <c r="IT3">
        <v>171</v>
      </c>
      <c r="IU3">
        <v>1</v>
      </c>
      <c r="IV3">
        <v>0</v>
      </c>
      <c r="IZ3" t="s">
        <v>672</v>
      </c>
      <c r="JA3">
        <v>14</v>
      </c>
      <c r="JB3">
        <v>1</v>
      </c>
      <c r="JC3">
        <v>0</v>
      </c>
      <c r="JG3" t="s">
        <v>672</v>
      </c>
      <c r="JH3">
        <v>11</v>
      </c>
      <c r="JI3">
        <v>1</v>
      </c>
      <c r="JJ3">
        <v>0</v>
      </c>
      <c r="JN3">
        <v>5</v>
      </c>
      <c r="JO3">
        <v>1</v>
      </c>
      <c r="JP3">
        <v>1</v>
      </c>
      <c r="JQ3">
        <v>0</v>
      </c>
      <c r="JU3" t="s">
        <v>672</v>
      </c>
      <c r="JV3">
        <v>78</v>
      </c>
      <c r="JW3">
        <v>1</v>
      </c>
      <c r="JX3">
        <v>0</v>
      </c>
      <c r="KB3">
        <v>28</v>
      </c>
      <c r="KC3">
        <v>2</v>
      </c>
      <c r="KD3">
        <v>1</v>
      </c>
      <c r="KE3">
        <v>0</v>
      </c>
      <c r="KI3">
        <v>9</v>
      </c>
      <c r="KJ3">
        <v>1</v>
      </c>
      <c r="KK3">
        <v>1</v>
      </c>
      <c r="KL3">
        <v>0</v>
      </c>
      <c r="KP3">
        <v>593816</v>
      </c>
      <c r="KQ3">
        <v>1246</v>
      </c>
      <c r="KR3">
        <v>1</v>
      </c>
      <c r="KS3">
        <v>0</v>
      </c>
      <c r="KT3">
        <v>321968</v>
      </c>
      <c r="KU3" t="s">
        <v>673</v>
      </c>
      <c r="KV3" t="s">
        <v>674</v>
      </c>
      <c r="KW3" t="s">
        <v>675</v>
      </c>
      <c r="KX3" t="s">
        <v>677</v>
      </c>
      <c r="KY3">
        <v>30</v>
      </c>
      <c r="KZ3">
        <v>30</v>
      </c>
      <c r="LA3">
        <v>30</v>
      </c>
    </row>
    <row r="4" spans="1:313">
      <c r="A4">
        <v>822756</v>
      </c>
      <c r="B4">
        <v>6</v>
      </c>
      <c r="C4" s="1">
        <v>45591</v>
      </c>
      <c r="D4" s="9">
        <v>0.61587962962962961</v>
      </c>
      <c r="E4" t="s">
        <v>669</v>
      </c>
      <c r="G4">
        <v>6</v>
      </c>
      <c r="H4" t="s">
        <v>670</v>
      </c>
      <c r="K4" t="s">
        <v>671</v>
      </c>
      <c r="O4">
        <v>99645</v>
      </c>
      <c r="P4">
        <v>1445</v>
      </c>
      <c r="Q4">
        <v>1</v>
      </c>
      <c r="R4">
        <v>0</v>
      </c>
      <c r="V4">
        <v>3202</v>
      </c>
      <c r="W4">
        <v>187</v>
      </c>
      <c r="X4">
        <v>1</v>
      </c>
      <c r="Y4">
        <v>0</v>
      </c>
      <c r="AC4">
        <v>106539</v>
      </c>
      <c r="AD4">
        <v>389</v>
      </c>
      <c r="AE4">
        <v>1</v>
      </c>
      <c r="AF4">
        <v>0</v>
      </c>
      <c r="AJ4" t="s">
        <v>672</v>
      </c>
      <c r="AK4">
        <v>141</v>
      </c>
      <c r="AL4">
        <v>1</v>
      </c>
      <c r="AM4">
        <v>0</v>
      </c>
      <c r="AQ4">
        <v>1212</v>
      </c>
      <c r="AR4">
        <v>22</v>
      </c>
      <c r="AS4">
        <v>1</v>
      </c>
      <c r="AT4">
        <v>0</v>
      </c>
      <c r="AX4">
        <v>50</v>
      </c>
      <c r="AY4">
        <v>15</v>
      </c>
      <c r="AZ4">
        <v>1</v>
      </c>
      <c r="BA4">
        <v>0</v>
      </c>
      <c r="BE4">
        <v>191325</v>
      </c>
      <c r="BF4">
        <v>533</v>
      </c>
      <c r="BG4">
        <v>1</v>
      </c>
      <c r="BH4">
        <v>0</v>
      </c>
      <c r="BL4" t="s">
        <v>672</v>
      </c>
      <c r="BM4">
        <v>138</v>
      </c>
      <c r="BN4">
        <v>1</v>
      </c>
      <c r="BO4">
        <v>0</v>
      </c>
      <c r="BS4" t="s">
        <v>672</v>
      </c>
      <c r="BT4">
        <v>99</v>
      </c>
      <c r="BU4">
        <v>1</v>
      </c>
      <c r="BV4">
        <v>0</v>
      </c>
      <c r="BZ4" t="s">
        <v>672</v>
      </c>
      <c r="CA4">
        <v>47</v>
      </c>
      <c r="CB4">
        <v>1</v>
      </c>
      <c r="CC4">
        <v>0</v>
      </c>
      <c r="CG4">
        <v>2079</v>
      </c>
      <c r="CH4">
        <v>23</v>
      </c>
      <c r="CI4">
        <v>1</v>
      </c>
      <c r="CJ4">
        <v>0</v>
      </c>
      <c r="CN4">
        <v>20293</v>
      </c>
      <c r="CO4">
        <v>84</v>
      </c>
      <c r="CP4">
        <v>1</v>
      </c>
      <c r="CQ4">
        <v>0</v>
      </c>
      <c r="CU4" t="s">
        <v>672</v>
      </c>
      <c r="CV4">
        <v>72</v>
      </c>
      <c r="CW4">
        <v>1</v>
      </c>
      <c r="CX4">
        <v>0</v>
      </c>
      <c r="DB4" t="s">
        <v>672</v>
      </c>
      <c r="DC4">
        <v>10</v>
      </c>
      <c r="DD4">
        <v>1</v>
      </c>
      <c r="DE4">
        <v>0</v>
      </c>
      <c r="DI4" t="s">
        <v>672</v>
      </c>
      <c r="DJ4">
        <v>13</v>
      </c>
      <c r="DK4">
        <v>1</v>
      </c>
      <c r="DL4">
        <v>0</v>
      </c>
      <c r="DP4">
        <v>13</v>
      </c>
      <c r="DQ4">
        <v>2</v>
      </c>
      <c r="DR4">
        <v>1</v>
      </c>
      <c r="DS4">
        <v>0</v>
      </c>
      <c r="DW4" t="s">
        <v>672</v>
      </c>
      <c r="DX4">
        <v>3</v>
      </c>
      <c r="DY4">
        <v>1</v>
      </c>
      <c r="DZ4">
        <v>0</v>
      </c>
      <c r="ED4" t="s">
        <v>672</v>
      </c>
      <c r="EE4">
        <v>3</v>
      </c>
      <c r="EF4">
        <v>1</v>
      </c>
      <c r="EG4">
        <v>0</v>
      </c>
      <c r="EK4" t="s">
        <v>672</v>
      </c>
      <c r="EL4">
        <v>3</v>
      </c>
      <c r="EM4">
        <v>1</v>
      </c>
      <c r="EN4">
        <v>0</v>
      </c>
      <c r="ER4">
        <v>163</v>
      </c>
      <c r="ES4">
        <v>1</v>
      </c>
      <c r="ET4">
        <v>1</v>
      </c>
      <c r="EU4">
        <v>0</v>
      </c>
      <c r="EY4">
        <v>9</v>
      </c>
      <c r="EZ4">
        <v>1</v>
      </c>
      <c r="FA4">
        <v>1</v>
      </c>
      <c r="FB4">
        <v>0</v>
      </c>
      <c r="FF4" t="s">
        <v>672</v>
      </c>
      <c r="FG4">
        <v>6</v>
      </c>
      <c r="FH4">
        <v>1</v>
      </c>
      <c r="FI4">
        <v>0</v>
      </c>
      <c r="FM4" t="s">
        <v>672</v>
      </c>
      <c r="FN4">
        <v>5</v>
      </c>
      <c r="FO4">
        <v>1</v>
      </c>
      <c r="FP4">
        <v>0</v>
      </c>
      <c r="FT4" t="s">
        <v>672</v>
      </c>
      <c r="FU4">
        <v>7</v>
      </c>
      <c r="FV4">
        <v>1</v>
      </c>
      <c r="FW4">
        <v>0</v>
      </c>
      <c r="GA4" t="s">
        <v>672</v>
      </c>
      <c r="GB4">
        <v>68</v>
      </c>
      <c r="GC4">
        <v>1</v>
      </c>
      <c r="GD4">
        <v>0</v>
      </c>
      <c r="GH4" t="s">
        <v>672</v>
      </c>
      <c r="GI4">
        <v>26</v>
      </c>
      <c r="GJ4">
        <v>1</v>
      </c>
      <c r="GK4">
        <v>0</v>
      </c>
      <c r="GO4" t="s">
        <v>672</v>
      </c>
      <c r="GP4">
        <v>37</v>
      </c>
      <c r="GQ4">
        <v>1</v>
      </c>
      <c r="GR4">
        <v>0</v>
      </c>
      <c r="GV4" t="s">
        <v>672</v>
      </c>
      <c r="GW4">
        <v>54</v>
      </c>
      <c r="GX4">
        <v>1</v>
      </c>
      <c r="GY4">
        <v>0</v>
      </c>
      <c r="HC4" t="s">
        <v>672</v>
      </c>
      <c r="HD4">
        <v>456</v>
      </c>
      <c r="HE4">
        <v>1</v>
      </c>
      <c r="HF4">
        <v>0</v>
      </c>
      <c r="HJ4" t="s">
        <v>672</v>
      </c>
      <c r="HK4">
        <v>953</v>
      </c>
      <c r="HL4">
        <v>1</v>
      </c>
      <c r="HM4">
        <v>0</v>
      </c>
      <c r="HQ4" t="s">
        <v>672</v>
      </c>
      <c r="HR4">
        <v>1862</v>
      </c>
      <c r="HS4">
        <v>1</v>
      </c>
      <c r="HT4">
        <v>0</v>
      </c>
      <c r="HX4" t="s">
        <v>672</v>
      </c>
      <c r="HY4">
        <v>2196</v>
      </c>
      <c r="HZ4">
        <v>1</v>
      </c>
      <c r="IA4">
        <v>0</v>
      </c>
      <c r="IE4" t="s">
        <v>672</v>
      </c>
      <c r="IF4">
        <v>3305</v>
      </c>
      <c r="IG4">
        <v>1</v>
      </c>
      <c r="IH4">
        <v>0</v>
      </c>
      <c r="IL4" t="s">
        <v>672</v>
      </c>
      <c r="IM4">
        <v>4850</v>
      </c>
      <c r="IN4">
        <v>1</v>
      </c>
      <c r="IO4">
        <v>0</v>
      </c>
      <c r="IS4" t="s">
        <v>672</v>
      </c>
      <c r="IT4">
        <v>170</v>
      </c>
      <c r="IU4">
        <v>1</v>
      </c>
      <c r="IV4">
        <v>0</v>
      </c>
      <c r="IZ4" t="s">
        <v>672</v>
      </c>
      <c r="JA4">
        <v>13</v>
      </c>
      <c r="JB4">
        <v>1</v>
      </c>
      <c r="JC4">
        <v>0</v>
      </c>
      <c r="JG4" t="s">
        <v>672</v>
      </c>
      <c r="JH4">
        <v>11</v>
      </c>
      <c r="JI4">
        <v>1</v>
      </c>
      <c r="JJ4">
        <v>0</v>
      </c>
      <c r="JN4">
        <v>3</v>
      </c>
      <c r="JO4">
        <v>1</v>
      </c>
      <c r="JP4">
        <v>1</v>
      </c>
      <c r="JQ4">
        <v>0</v>
      </c>
      <c r="JU4" t="s">
        <v>672</v>
      </c>
      <c r="JV4">
        <v>78</v>
      </c>
      <c r="JW4">
        <v>1</v>
      </c>
      <c r="JX4">
        <v>0</v>
      </c>
      <c r="KB4">
        <v>28</v>
      </c>
      <c r="KC4">
        <v>2</v>
      </c>
      <c r="KD4">
        <v>1</v>
      </c>
      <c r="KE4">
        <v>0</v>
      </c>
      <c r="KI4">
        <v>9</v>
      </c>
      <c r="KJ4">
        <v>1</v>
      </c>
      <c r="KK4">
        <v>1</v>
      </c>
      <c r="KL4">
        <v>0</v>
      </c>
      <c r="KP4">
        <v>575431</v>
      </c>
      <c r="KQ4">
        <v>1132</v>
      </c>
      <c r="KR4">
        <v>1</v>
      </c>
      <c r="KS4">
        <v>0</v>
      </c>
      <c r="KT4">
        <v>321968</v>
      </c>
      <c r="KU4" t="s">
        <v>673</v>
      </c>
      <c r="KV4" t="s">
        <v>674</v>
      </c>
      <c r="KW4" t="s">
        <v>675</v>
      </c>
      <c r="KX4" t="s">
        <v>678</v>
      </c>
      <c r="KY4">
        <v>30</v>
      </c>
      <c r="KZ4">
        <v>30</v>
      </c>
      <c r="LA4">
        <v>30</v>
      </c>
    </row>
    <row r="5" spans="1:313">
      <c r="A5">
        <v>822756</v>
      </c>
      <c r="B5">
        <v>7</v>
      </c>
      <c r="C5" s="1">
        <v>45591</v>
      </c>
      <c r="D5" s="9">
        <v>0.61767361111111108</v>
      </c>
      <c r="E5" t="s">
        <v>669</v>
      </c>
      <c r="G5">
        <v>7</v>
      </c>
      <c r="H5" t="s">
        <v>670</v>
      </c>
      <c r="K5" t="s">
        <v>671</v>
      </c>
      <c r="O5">
        <v>193887</v>
      </c>
      <c r="P5">
        <v>1349</v>
      </c>
      <c r="Q5">
        <v>1</v>
      </c>
      <c r="R5">
        <v>0</v>
      </c>
      <c r="V5">
        <v>1312</v>
      </c>
      <c r="W5">
        <v>144</v>
      </c>
      <c r="X5">
        <v>1</v>
      </c>
      <c r="Y5">
        <v>0</v>
      </c>
      <c r="AC5">
        <v>91948</v>
      </c>
      <c r="AD5">
        <v>348</v>
      </c>
      <c r="AE5">
        <v>1</v>
      </c>
      <c r="AF5">
        <v>0</v>
      </c>
      <c r="AJ5" t="s">
        <v>672</v>
      </c>
      <c r="AK5">
        <v>144</v>
      </c>
      <c r="AL5">
        <v>1</v>
      </c>
      <c r="AM5">
        <v>0</v>
      </c>
      <c r="AQ5">
        <v>1327</v>
      </c>
      <c r="AR5">
        <v>19</v>
      </c>
      <c r="AS5">
        <v>1</v>
      </c>
      <c r="AT5">
        <v>0</v>
      </c>
      <c r="AX5">
        <v>236</v>
      </c>
      <c r="AY5">
        <v>13</v>
      </c>
      <c r="AZ5">
        <v>1</v>
      </c>
      <c r="BA5">
        <v>0</v>
      </c>
      <c r="BE5">
        <v>43643</v>
      </c>
      <c r="BF5">
        <v>146</v>
      </c>
      <c r="BG5">
        <v>1</v>
      </c>
      <c r="BH5">
        <v>0</v>
      </c>
      <c r="BL5" t="s">
        <v>672</v>
      </c>
      <c r="BM5">
        <v>247</v>
      </c>
      <c r="BN5">
        <v>1</v>
      </c>
      <c r="BO5">
        <v>0</v>
      </c>
      <c r="BS5" t="s">
        <v>672</v>
      </c>
      <c r="BT5">
        <v>71</v>
      </c>
      <c r="BU5">
        <v>1</v>
      </c>
      <c r="BV5">
        <v>0</v>
      </c>
      <c r="BZ5" t="s">
        <v>672</v>
      </c>
      <c r="CA5">
        <v>35</v>
      </c>
      <c r="CB5">
        <v>1</v>
      </c>
      <c r="CC5">
        <v>0</v>
      </c>
      <c r="CG5">
        <v>1684</v>
      </c>
      <c r="CH5">
        <v>17</v>
      </c>
      <c r="CI5">
        <v>1</v>
      </c>
      <c r="CJ5">
        <v>0</v>
      </c>
      <c r="CN5">
        <v>25898</v>
      </c>
      <c r="CO5">
        <v>97</v>
      </c>
      <c r="CP5">
        <v>1</v>
      </c>
      <c r="CQ5">
        <v>0</v>
      </c>
      <c r="CU5">
        <v>51</v>
      </c>
      <c r="CV5">
        <v>13</v>
      </c>
      <c r="CW5">
        <v>1</v>
      </c>
      <c r="CX5">
        <v>0</v>
      </c>
      <c r="DB5" t="s">
        <v>672</v>
      </c>
      <c r="DC5">
        <v>7</v>
      </c>
      <c r="DD5">
        <v>1</v>
      </c>
      <c r="DE5">
        <v>0</v>
      </c>
      <c r="DI5" t="s">
        <v>672</v>
      </c>
      <c r="DJ5">
        <v>9</v>
      </c>
      <c r="DK5">
        <v>1</v>
      </c>
      <c r="DL5">
        <v>0</v>
      </c>
      <c r="DP5">
        <v>43</v>
      </c>
      <c r="DQ5">
        <v>1</v>
      </c>
      <c r="DR5">
        <v>1</v>
      </c>
      <c r="DS5">
        <v>0</v>
      </c>
      <c r="DW5" t="s">
        <v>672</v>
      </c>
      <c r="DX5">
        <v>2</v>
      </c>
      <c r="DY5">
        <v>1</v>
      </c>
      <c r="DZ5">
        <v>0</v>
      </c>
      <c r="ED5" t="s">
        <v>672</v>
      </c>
      <c r="EE5">
        <v>2</v>
      </c>
      <c r="EF5">
        <v>1</v>
      </c>
      <c r="EG5">
        <v>0</v>
      </c>
      <c r="EK5" t="s">
        <v>672</v>
      </c>
      <c r="EL5">
        <v>2</v>
      </c>
      <c r="EM5">
        <v>1</v>
      </c>
      <c r="EN5">
        <v>0</v>
      </c>
      <c r="ER5">
        <v>22</v>
      </c>
      <c r="ES5">
        <v>1</v>
      </c>
      <c r="ET5">
        <v>1</v>
      </c>
      <c r="EU5">
        <v>0</v>
      </c>
      <c r="EY5" t="s">
        <v>672</v>
      </c>
      <c r="EZ5">
        <v>3</v>
      </c>
      <c r="FA5">
        <v>1</v>
      </c>
      <c r="FB5">
        <v>0</v>
      </c>
      <c r="FF5" t="s">
        <v>672</v>
      </c>
      <c r="FG5">
        <v>4</v>
      </c>
      <c r="FH5">
        <v>1</v>
      </c>
      <c r="FI5">
        <v>0</v>
      </c>
      <c r="FM5" t="s">
        <v>672</v>
      </c>
      <c r="FN5">
        <v>4</v>
      </c>
      <c r="FO5">
        <v>1</v>
      </c>
      <c r="FP5">
        <v>0</v>
      </c>
      <c r="FT5">
        <v>3</v>
      </c>
      <c r="FU5">
        <v>1</v>
      </c>
      <c r="FV5">
        <v>1</v>
      </c>
      <c r="FW5">
        <v>0</v>
      </c>
      <c r="GA5" t="s">
        <v>672</v>
      </c>
      <c r="GB5">
        <v>54</v>
      </c>
      <c r="GC5">
        <v>1</v>
      </c>
      <c r="GD5">
        <v>0</v>
      </c>
      <c r="GH5" t="s">
        <v>672</v>
      </c>
      <c r="GI5">
        <v>21</v>
      </c>
      <c r="GJ5">
        <v>1</v>
      </c>
      <c r="GK5">
        <v>0</v>
      </c>
      <c r="GO5" t="s">
        <v>672</v>
      </c>
      <c r="GP5">
        <v>30</v>
      </c>
      <c r="GQ5">
        <v>1</v>
      </c>
      <c r="GR5">
        <v>0</v>
      </c>
      <c r="GV5" t="s">
        <v>672</v>
      </c>
      <c r="GW5">
        <v>43</v>
      </c>
      <c r="GX5">
        <v>1</v>
      </c>
      <c r="GY5">
        <v>0</v>
      </c>
      <c r="HC5">
        <v>109</v>
      </c>
      <c r="HD5">
        <v>16</v>
      </c>
      <c r="HE5">
        <v>1</v>
      </c>
      <c r="HF5">
        <v>0</v>
      </c>
      <c r="HJ5" t="s">
        <v>672</v>
      </c>
      <c r="HK5">
        <v>766</v>
      </c>
      <c r="HL5">
        <v>1</v>
      </c>
      <c r="HM5">
        <v>0</v>
      </c>
      <c r="HQ5" t="s">
        <v>672</v>
      </c>
      <c r="HR5">
        <v>1487</v>
      </c>
      <c r="HS5">
        <v>1</v>
      </c>
      <c r="HT5">
        <v>0</v>
      </c>
      <c r="HX5" t="s">
        <v>672</v>
      </c>
      <c r="HY5">
        <v>1745</v>
      </c>
      <c r="HZ5">
        <v>1</v>
      </c>
      <c r="IA5">
        <v>0</v>
      </c>
      <c r="IE5" t="s">
        <v>672</v>
      </c>
      <c r="IF5">
        <v>2585</v>
      </c>
      <c r="IG5">
        <v>1</v>
      </c>
      <c r="IH5">
        <v>0</v>
      </c>
      <c r="IL5" t="s">
        <v>672</v>
      </c>
      <c r="IM5">
        <v>3773</v>
      </c>
      <c r="IN5">
        <v>1</v>
      </c>
      <c r="IO5">
        <v>0</v>
      </c>
      <c r="IS5">
        <v>8</v>
      </c>
      <c r="IT5">
        <v>2</v>
      </c>
      <c r="IU5">
        <v>1</v>
      </c>
      <c r="IV5">
        <v>0</v>
      </c>
      <c r="IZ5" t="s">
        <v>672</v>
      </c>
      <c r="JA5">
        <v>9</v>
      </c>
      <c r="JB5">
        <v>1</v>
      </c>
      <c r="JC5">
        <v>0</v>
      </c>
      <c r="JG5" t="s">
        <v>672</v>
      </c>
      <c r="JH5">
        <v>7</v>
      </c>
      <c r="JI5">
        <v>1</v>
      </c>
      <c r="JJ5">
        <v>0</v>
      </c>
      <c r="JN5">
        <v>3</v>
      </c>
      <c r="JO5">
        <v>1</v>
      </c>
      <c r="JP5">
        <v>1</v>
      </c>
      <c r="JQ5">
        <v>0</v>
      </c>
      <c r="JU5" t="s">
        <v>672</v>
      </c>
      <c r="JV5">
        <v>60</v>
      </c>
      <c r="JW5">
        <v>1</v>
      </c>
      <c r="JX5">
        <v>0</v>
      </c>
      <c r="KB5">
        <v>24</v>
      </c>
      <c r="KC5">
        <v>2</v>
      </c>
      <c r="KD5">
        <v>1</v>
      </c>
      <c r="KE5">
        <v>0</v>
      </c>
      <c r="KI5">
        <v>7</v>
      </c>
      <c r="KJ5">
        <v>1</v>
      </c>
      <c r="KK5">
        <v>1</v>
      </c>
      <c r="KL5">
        <v>0</v>
      </c>
      <c r="KP5">
        <v>639796</v>
      </c>
      <c r="KQ5">
        <v>1189</v>
      </c>
      <c r="KR5">
        <v>1</v>
      </c>
      <c r="KS5">
        <v>0</v>
      </c>
      <c r="KT5">
        <v>321969</v>
      </c>
      <c r="KU5" t="s">
        <v>673</v>
      </c>
      <c r="KV5" t="s">
        <v>674</v>
      </c>
      <c r="KW5" t="s">
        <v>675</v>
      </c>
      <c r="KX5" t="s">
        <v>676</v>
      </c>
      <c r="KY5">
        <v>30</v>
      </c>
      <c r="KZ5">
        <v>30</v>
      </c>
      <c r="LA5">
        <v>30</v>
      </c>
    </row>
    <row r="6" spans="1:313">
      <c r="A6">
        <v>822756</v>
      </c>
      <c r="B6">
        <v>8</v>
      </c>
      <c r="C6" s="1">
        <v>45591</v>
      </c>
      <c r="D6" s="9">
        <v>0.61924768518518514</v>
      </c>
      <c r="E6" t="s">
        <v>669</v>
      </c>
      <c r="G6">
        <v>8</v>
      </c>
      <c r="H6" t="s">
        <v>670</v>
      </c>
      <c r="K6" t="s">
        <v>671</v>
      </c>
      <c r="O6">
        <v>184738</v>
      </c>
      <c r="P6">
        <v>1342</v>
      </c>
      <c r="Q6">
        <v>1</v>
      </c>
      <c r="R6">
        <v>0</v>
      </c>
      <c r="V6">
        <v>980</v>
      </c>
      <c r="W6">
        <v>144</v>
      </c>
      <c r="X6">
        <v>1</v>
      </c>
      <c r="Y6">
        <v>0</v>
      </c>
      <c r="AC6">
        <v>91200</v>
      </c>
      <c r="AD6">
        <v>342</v>
      </c>
      <c r="AE6">
        <v>1</v>
      </c>
      <c r="AF6">
        <v>0</v>
      </c>
      <c r="AJ6" t="s">
        <v>672</v>
      </c>
      <c r="AK6">
        <v>147</v>
      </c>
      <c r="AL6">
        <v>1</v>
      </c>
      <c r="AM6">
        <v>0</v>
      </c>
      <c r="AQ6">
        <v>744</v>
      </c>
      <c r="AR6">
        <v>17</v>
      </c>
      <c r="AS6">
        <v>1</v>
      </c>
      <c r="AT6">
        <v>0</v>
      </c>
      <c r="AX6">
        <v>351</v>
      </c>
      <c r="AY6">
        <v>13</v>
      </c>
      <c r="AZ6">
        <v>1</v>
      </c>
      <c r="BA6">
        <v>0</v>
      </c>
      <c r="BE6">
        <v>57914</v>
      </c>
      <c r="BF6">
        <v>187</v>
      </c>
      <c r="BG6">
        <v>1</v>
      </c>
      <c r="BH6">
        <v>0</v>
      </c>
      <c r="BL6" t="s">
        <v>672</v>
      </c>
      <c r="BM6">
        <v>221</v>
      </c>
      <c r="BN6">
        <v>1</v>
      </c>
      <c r="BO6">
        <v>0</v>
      </c>
      <c r="BS6" t="s">
        <v>672</v>
      </c>
      <c r="BT6">
        <v>70</v>
      </c>
      <c r="BU6">
        <v>1</v>
      </c>
      <c r="BV6">
        <v>0</v>
      </c>
      <c r="BZ6" t="s">
        <v>672</v>
      </c>
      <c r="CA6">
        <v>37</v>
      </c>
      <c r="CB6">
        <v>1</v>
      </c>
      <c r="CC6">
        <v>0</v>
      </c>
      <c r="CG6">
        <v>1707</v>
      </c>
      <c r="CH6">
        <v>17</v>
      </c>
      <c r="CI6">
        <v>1</v>
      </c>
      <c r="CJ6">
        <v>0</v>
      </c>
      <c r="CN6">
        <v>25002</v>
      </c>
      <c r="CO6">
        <v>94</v>
      </c>
      <c r="CP6">
        <v>1</v>
      </c>
      <c r="CQ6">
        <v>0</v>
      </c>
      <c r="CU6">
        <v>56</v>
      </c>
      <c r="CV6">
        <v>13</v>
      </c>
      <c r="CW6">
        <v>1</v>
      </c>
      <c r="CX6">
        <v>0</v>
      </c>
      <c r="DB6" t="s">
        <v>672</v>
      </c>
      <c r="DC6">
        <v>7</v>
      </c>
      <c r="DD6">
        <v>1</v>
      </c>
      <c r="DE6">
        <v>0</v>
      </c>
      <c r="DI6" t="s">
        <v>672</v>
      </c>
      <c r="DJ6">
        <v>9</v>
      </c>
      <c r="DK6">
        <v>1</v>
      </c>
      <c r="DL6">
        <v>0</v>
      </c>
      <c r="DP6">
        <v>46</v>
      </c>
      <c r="DQ6">
        <v>2</v>
      </c>
      <c r="DR6">
        <v>1</v>
      </c>
      <c r="DS6">
        <v>0</v>
      </c>
      <c r="DW6" t="s">
        <v>672</v>
      </c>
      <c r="DX6">
        <v>3</v>
      </c>
      <c r="DY6">
        <v>1</v>
      </c>
      <c r="DZ6">
        <v>0</v>
      </c>
      <c r="ED6" t="s">
        <v>672</v>
      </c>
      <c r="EE6">
        <v>2</v>
      </c>
      <c r="EF6">
        <v>1</v>
      </c>
      <c r="EG6">
        <v>0</v>
      </c>
      <c r="EK6" t="s">
        <v>672</v>
      </c>
      <c r="EL6">
        <v>2</v>
      </c>
      <c r="EM6">
        <v>1</v>
      </c>
      <c r="EN6">
        <v>0</v>
      </c>
      <c r="ER6">
        <v>35</v>
      </c>
      <c r="ES6">
        <v>1</v>
      </c>
      <c r="ET6">
        <v>1</v>
      </c>
      <c r="EU6">
        <v>0</v>
      </c>
      <c r="EY6" t="s">
        <v>672</v>
      </c>
      <c r="EZ6">
        <v>3</v>
      </c>
      <c r="FA6">
        <v>1</v>
      </c>
      <c r="FB6">
        <v>0</v>
      </c>
      <c r="FF6" t="s">
        <v>672</v>
      </c>
      <c r="FG6">
        <v>4</v>
      </c>
      <c r="FH6">
        <v>1</v>
      </c>
      <c r="FI6">
        <v>0</v>
      </c>
      <c r="FM6" t="s">
        <v>672</v>
      </c>
      <c r="FN6">
        <v>4</v>
      </c>
      <c r="FO6">
        <v>1</v>
      </c>
      <c r="FP6">
        <v>0</v>
      </c>
      <c r="FT6" t="s">
        <v>672</v>
      </c>
      <c r="FU6">
        <v>6</v>
      </c>
      <c r="FV6">
        <v>1</v>
      </c>
      <c r="FW6">
        <v>0</v>
      </c>
      <c r="GA6" t="s">
        <v>672</v>
      </c>
      <c r="GB6">
        <v>56</v>
      </c>
      <c r="GC6">
        <v>1</v>
      </c>
      <c r="GD6">
        <v>0</v>
      </c>
      <c r="GH6" t="s">
        <v>672</v>
      </c>
      <c r="GI6">
        <v>21</v>
      </c>
      <c r="GJ6">
        <v>1</v>
      </c>
      <c r="GK6">
        <v>0</v>
      </c>
      <c r="GO6" t="s">
        <v>672</v>
      </c>
      <c r="GP6">
        <v>30</v>
      </c>
      <c r="GQ6">
        <v>1</v>
      </c>
      <c r="GR6">
        <v>0</v>
      </c>
      <c r="GV6" t="s">
        <v>672</v>
      </c>
      <c r="GW6">
        <v>43</v>
      </c>
      <c r="GX6">
        <v>1</v>
      </c>
      <c r="GY6">
        <v>0</v>
      </c>
      <c r="HC6">
        <v>255</v>
      </c>
      <c r="HD6">
        <v>16</v>
      </c>
      <c r="HE6">
        <v>1</v>
      </c>
      <c r="HF6">
        <v>0</v>
      </c>
      <c r="HJ6" t="s">
        <v>672</v>
      </c>
      <c r="HK6">
        <v>795</v>
      </c>
      <c r="HL6">
        <v>1</v>
      </c>
      <c r="HM6">
        <v>0</v>
      </c>
      <c r="HQ6" t="s">
        <v>672</v>
      </c>
      <c r="HR6">
        <v>1538</v>
      </c>
      <c r="HS6">
        <v>1</v>
      </c>
      <c r="HT6">
        <v>0</v>
      </c>
      <c r="HX6" t="s">
        <v>672</v>
      </c>
      <c r="HY6">
        <v>1814</v>
      </c>
      <c r="HZ6">
        <v>1</v>
      </c>
      <c r="IA6">
        <v>0</v>
      </c>
      <c r="IE6" t="s">
        <v>672</v>
      </c>
      <c r="IF6">
        <v>2700</v>
      </c>
      <c r="IG6">
        <v>1</v>
      </c>
      <c r="IH6">
        <v>0</v>
      </c>
      <c r="IL6" t="s">
        <v>672</v>
      </c>
      <c r="IM6">
        <v>3950</v>
      </c>
      <c r="IN6">
        <v>1</v>
      </c>
      <c r="IO6">
        <v>0</v>
      </c>
      <c r="IS6" t="s">
        <v>672</v>
      </c>
      <c r="IT6">
        <v>121</v>
      </c>
      <c r="IU6">
        <v>1</v>
      </c>
      <c r="IV6">
        <v>0</v>
      </c>
      <c r="IZ6" t="s">
        <v>672</v>
      </c>
      <c r="JA6">
        <v>9</v>
      </c>
      <c r="JB6">
        <v>1</v>
      </c>
      <c r="JC6">
        <v>0</v>
      </c>
      <c r="JG6" t="s">
        <v>672</v>
      </c>
      <c r="JH6">
        <v>7</v>
      </c>
      <c r="JI6">
        <v>1</v>
      </c>
      <c r="JJ6">
        <v>0</v>
      </c>
      <c r="JN6">
        <v>3</v>
      </c>
      <c r="JO6">
        <v>1</v>
      </c>
      <c r="JP6">
        <v>1</v>
      </c>
      <c r="JQ6">
        <v>0</v>
      </c>
      <c r="JU6" t="s">
        <v>672</v>
      </c>
      <c r="JV6">
        <v>61</v>
      </c>
      <c r="JW6">
        <v>1</v>
      </c>
      <c r="JX6">
        <v>0</v>
      </c>
      <c r="KB6">
        <v>29</v>
      </c>
      <c r="KC6">
        <v>2</v>
      </c>
      <c r="KD6">
        <v>1</v>
      </c>
      <c r="KE6">
        <v>0</v>
      </c>
      <c r="KI6">
        <v>8</v>
      </c>
      <c r="KJ6">
        <v>1</v>
      </c>
      <c r="KK6">
        <v>1</v>
      </c>
      <c r="KL6">
        <v>0</v>
      </c>
      <c r="KP6">
        <v>636934</v>
      </c>
      <c r="KQ6">
        <v>1170</v>
      </c>
      <c r="KR6">
        <v>1</v>
      </c>
      <c r="KS6">
        <v>0</v>
      </c>
      <c r="KT6">
        <v>321969</v>
      </c>
      <c r="KU6" t="s">
        <v>673</v>
      </c>
      <c r="KV6" t="s">
        <v>674</v>
      </c>
      <c r="KW6" t="s">
        <v>675</v>
      </c>
      <c r="KX6" t="s">
        <v>677</v>
      </c>
      <c r="KY6">
        <v>30</v>
      </c>
      <c r="KZ6">
        <v>30</v>
      </c>
      <c r="LA6">
        <v>30</v>
      </c>
    </row>
    <row r="7" spans="1:313">
      <c r="A7">
        <v>822756</v>
      </c>
      <c r="B7">
        <v>9</v>
      </c>
      <c r="C7" s="1">
        <v>45591</v>
      </c>
      <c r="D7" s="9">
        <v>0.6206018518518519</v>
      </c>
      <c r="E7" t="s">
        <v>669</v>
      </c>
      <c r="G7">
        <v>9</v>
      </c>
      <c r="H7" t="s">
        <v>670</v>
      </c>
      <c r="K7" t="s">
        <v>671</v>
      </c>
      <c r="O7">
        <v>245984</v>
      </c>
      <c r="P7">
        <v>1317</v>
      </c>
      <c r="Q7">
        <v>1</v>
      </c>
      <c r="R7">
        <v>0</v>
      </c>
      <c r="V7">
        <v>1344</v>
      </c>
      <c r="W7">
        <v>133</v>
      </c>
      <c r="X7">
        <v>1</v>
      </c>
      <c r="Y7">
        <v>0</v>
      </c>
      <c r="AC7">
        <v>51374</v>
      </c>
      <c r="AD7">
        <v>237</v>
      </c>
      <c r="AE7">
        <v>1</v>
      </c>
      <c r="AF7">
        <v>0</v>
      </c>
      <c r="AJ7" t="s">
        <v>672</v>
      </c>
      <c r="AK7">
        <v>142</v>
      </c>
      <c r="AL7">
        <v>1</v>
      </c>
      <c r="AM7">
        <v>0</v>
      </c>
      <c r="AQ7">
        <v>930</v>
      </c>
      <c r="AR7">
        <v>19</v>
      </c>
      <c r="AS7">
        <v>1</v>
      </c>
      <c r="AT7">
        <v>0</v>
      </c>
      <c r="AX7">
        <v>248</v>
      </c>
      <c r="AY7">
        <v>13</v>
      </c>
      <c r="AZ7">
        <v>1</v>
      </c>
      <c r="BA7">
        <v>0</v>
      </c>
      <c r="BE7">
        <v>12866</v>
      </c>
      <c r="BF7">
        <v>50</v>
      </c>
      <c r="BG7">
        <v>1</v>
      </c>
      <c r="BH7">
        <v>0</v>
      </c>
      <c r="BL7" t="s">
        <v>672</v>
      </c>
      <c r="BM7">
        <v>329</v>
      </c>
      <c r="BN7">
        <v>1</v>
      </c>
      <c r="BO7">
        <v>0</v>
      </c>
      <c r="BS7" t="s">
        <v>672</v>
      </c>
      <c r="BT7">
        <v>63</v>
      </c>
      <c r="BU7">
        <v>1</v>
      </c>
      <c r="BV7">
        <v>0</v>
      </c>
      <c r="BZ7" t="s">
        <v>672</v>
      </c>
      <c r="CA7">
        <v>33</v>
      </c>
      <c r="CB7">
        <v>1</v>
      </c>
      <c r="CC7">
        <v>0</v>
      </c>
      <c r="CG7">
        <v>2021</v>
      </c>
      <c r="CH7">
        <v>17</v>
      </c>
      <c r="CI7">
        <v>1</v>
      </c>
      <c r="CJ7">
        <v>0</v>
      </c>
      <c r="CN7">
        <v>30186</v>
      </c>
      <c r="CO7">
        <v>113</v>
      </c>
      <c r="CP7">
        <v>1</v>
      </c>
      <c r="CQ7">
        <v>0</v>
      </c>
      <c r="CU7" t="s">
        <v>672</v>
      </c>
      <c r="CV7">
        <v>68</v>
      </c>
      <c r="CW7">
        <v>1</v>
      </c>
      <c r="CX7">
        <v>0</v>
      </c>
      <c r="DB7" t="s">
        <v>672</v>
      </c>
      <c r="DC7">
        <v>7</v>
      </c>
      <c r="DD7">
        <v>1</v>
      </c>
      <c r="DE7">
        <v>0</v>
      </c>
      <c r="DI7" t="s">
        <v>672</v>
      </c>
      <c r="DJ7">
        <v>8</v>
      </c>
      <c r="DK7">
        <v>1</v>
      </c>
      <c r="DL7">
        <v>0</v>
      </c>
      <c r="DP7">
        <v>49</v>
      </c>
      <c r="DQ7">
        <v>1</v>
      </c>
      <c r="DR7">
        <v>1</v>
      </c>
      <c r="DS7">
        <v>0</v>
      </c>
      <c r="DW7" t="s">
        <v>672</v>
      </c>
      <c r="DX7">
        <v>2</v>
      </c>
      <c r="DY7">
        <v>1</v>
      </c>
      <c r="DZ7">
        <v>0</v>
      </c>
      <c r="ED7" t="s">
        <v>672</v>
      </c>
      <c r="EE7">
        <v>2</v>
      </c>
      <c r="EF7">
        <v>1</v>
      </c>
      <c r="EG7">
        <v>0</v>
      </c>
      <c r="EK7" t="s">
        <v>672</v>
      </c>
      <c r="EL7">
        <v>2</v>
      </c>
      <c r="EM7">
        <v>1</v>
      </c>
      <c r="EN7">
        <v>0</v>
      </c>
      <c r="ER7">
        <v>11</v>
      </c>
      <c r="ES7">
        <v>0</v>
      </c>
      <c r="ET7">
        <v>1</v>
      </c>
      <c r="EU7">
        <v>0</v>
      </c>
      <c r="EY7" t="s">
        <v>672</v>
      </c>
      <c r="EZ7">
        <v>3</v>
      </c>
      <c r="FA7">
        <v>1</v>
      </c>
      <c r="FB7">
        <v>0</v>
      </c>
      <c r="FF7" t="s">
        <v>672</v>
      </c>
      <c r="FG7">
        <v>4</v>
      </c>
      <c r="FH7">
        <v>1</v>
      </c>
      <c r="FI7">
        <v>0</v>
      </c>
      <c r="FM7" t="s">
        <v>672</v>
      </c>
      <c r="FN7">
        <v>4</v>
      </c>
      <c r="FO7">
        <v>1</v>
      </c>
      <c r="FP7">
        <v>0</v>
      </c>
      <c r="FT7" t="s">
        <v>672</v>
      </c>
      <c r="FU7">
        <v>5</v>
      </c>
      <c r="FV7">
        <v>1</v>
      </c>
      <c r="FW7">
        <v>0</v>
      </c>
      <c r="GA7" t="s">
        <v>672</v>
      </c>
      <c r="GB7">
        <v>53</v>
      </c>
      <c r="GC7">
        <v>1</v>
      </c>
      <c r="GD7">
        <v>0</v>
      </c>
      <c r="GH7" t="s">
        <v>672</v>
      </c>
      <c r="GI7">
        <v>19</v>
      </c>
      <c r="GJ7">
        <v>1</v>
      </c>
      <c r="GK7">
        <v>0</v>
      </c>
      <c r="GO7" t="s">
        <v>672</v>
      </c>
      <c r="GP7">
        <v>27</v>
      </c>
      <c r="GQ7">
        <v>1</v>
      </c>
      <c r="GR7">
        <v>0</v>
      </c>
      <c r="GV7" t="s">
        <v>672</v>
      </c>
      <c r="GW7">
        <v>39</v>
      </c>
      <c r="GX7">
        <v>1</v>
      </c>
      <c r="GY7">
        <v>0</v>
      </c>
      <c r="HC7">
        <v>68</v>
      </c>
      <c r="HD7">
        <v>13</v>
      </c>
      <c r="HE7">
        <v>1</v>
      </c>
      <c r="HF7">
        <v>0</v>
      </c>
      <c r="HJ7" t="s">
        <v>672</v>
      </c>
      <c r="HK7">
        <v>754</v>
      </c>
      <c r="HL7">
        <v>1</v>
      </c>
      <c r="HM7">
        <v>0</v>
      </c>
      <c r="HQ7" t="s">
        <v>672</v>
      </c>
      <c r="HR7">
        <v>1461</v>
      </c>
      <c r="HS7">
        <v>1</v>
      </c>
      <c r="HT7">
        <v>0</v>
      </c>
      <c r="HX7" t="s">
        <v>672</v>
      </c>
      <c r="HY7">
        <v>1724</v>
      </c>
      <c r="HZ7">
        <v>1</v>
      </c>
      <c r="IA7">
        <v>0</v>
      </c>
      <c r="IE7" t="s">
        <v>672</v>
      </c>
      <c r="IF7">
        <v>2548</v>
      </c>
      <c r="IG7">
        <v>1</v>
      </c>
      <c r="IH7">
        <v>0</v>
      </c>
      <c r="IL7" t="s">
        <v>672</v>
      </c>
      <c r="IM7">
        <v>3693</v>
      </c>
      <c r="IN7">
        <v>1</v>
      </c>
      <c r="IO7">
        <v>0</v>
      </c>
      <c r="IS7" t="s">
        <v>672</v>
      </c>
      <c r="IT7">
        <v>110</v>
      </c>
      <c r="IU7">
        <v>1</v>
      </c>
      <c r="IV7">
        <v>0</v>
      </c>
      <c r="IZ7" t="s">
        <v>672</v>
      </c>
      <c r="JA7">
        <v>8</v>
      </c>
      <c r="JB7">
        <v>1</v>
      </c>
      <c r="JC7">
        <v>0</v>
      </c>
      <c r="JG7" t="s">
        <v>672</v>
      </c>
      <c r="JH7">
        <v>6</v>
      </c>
      <c r="JI7">
        <v>1</v>
      </c>
      <c r="JJ7">
        <v>0</v>
      </c>
      <c r="JN7" t="s">
        <v>672</v>
      </c>
      <c r="JO7">
        <v>3</v>
      </c>
      <c r="JP7">
        <v>1</v>
      </c>
      <c r="JQ7">
        <v>0</v>
      </c>
      <c r="JU7" t="s">
        <v>672</v>
      </c>
      <c r="JV7">
        <v>54</v>
      </c>
      <c r="JW7">
        <v>1</v>
      </c>
      <c r="JX7">
        <v>0</v>
      </c>
      <c r="KB7">
        <v>22</v>
      </c>
      <c r="KC7">
        <v>2</v>
      </c>
      <c r="KD7">
        <v>1</v>
      </c>
      <c r="KE7">
        <v>0</v>
      </c>
      <c r="KI7">
        <v>8</v>
      </c>
      <c r="KJ7">
        <v>1</v>
      </c>
      <c r="KK7">
        <v>1</v>
      </c>
      <c r="KL7">
        <v>0</v>
      </c>
      <c r="KP7">
        <v>654888</v>
      </c>
      <c r="KQ7">
        <v>1228</v>
      </c>
      <c r="KR7">
        <v>1</v>
      </c>
      <c r="KS7">
        <v>0</v>
      </c>
      <c r="KT7">
        <v>321969</v>
      </c>
      <c r="KU7" t="s">
        <v>673</v>
      </c>
      <c r="KV7" t="s">
        <v>674</v>
      </c>
      <c r="KW7" t="s">
        <v>675</v>
      </c>
      <c r="KX7" t="s">
        <v>678</v>
      </c>
      <c r="KY7">
        <v>30</v>
      </c>
      <c r="KZ7">
        <v>30</v>
      </c>
      <c r="LA7">
        <v>30</v>
      </c>
    </row>
    <row r="8" spans="1:313">
      <c r="A8">
        <v>822756</v>
      </c>
      <c r="B8">
        <v>10</v>
      </c>
      <c r="C8" s="1">
        <v>45591</v>
      </c>
      <c r="D8" s="9">
        <v>0.62234953703703699</v>
      </c>
      <c r="E8" t="s">
        <v>669</v>
      </c>
      <c r="G8">
        <v>10</v>
      </c>
      <c r="H8" t="s">
        <v>670</v>
      </c>
      <c r="K8" t="s">
        <v>671</v>
      </c>
      <c r="O8">
        <v>113501</v>
      </c>
      <c r="P8">
        <v>1396</v>
      </c>
      <c r="Q8">
        <v>1</v>
      </c>
      <c r="R8">
        <v>0</v>
      </c>
      <c r="V8">
        <v>607</v>
      </c>
      <c r="W8">
        <v>160</v>
      </c>
      <c r="X8">
        <v>1</v>
      </c>
      <c r="Y8">
        <v>0</v>
      </c>
      <c r="AC8">
        <v>88500</v>
      </c>
      <c r="AD8">
        <v>332</v>
      </c>
      <c r="AE8">
        <v>1</v>
      </c>
      <c r="AF8">
        <v>0</v>
      </c>
      <c r="AJ8" t="s">
        <v>672</v>
      </c>
      <c r="AK8">
        <v>149</v>
      </c>
      <c r="AL8">
        <v>1</v>
      </c>
      <c r="AM8">
        <v>0</v>
      </c>
      <c r="AQ8">
        <v>8744</v>
      </c>
      <c r="AR8">
        <v>44</v>
      </c>
      <c r="AS8">
        <v>1</v>
      </c>
      <c r="AT8">
        <v>0</v>
      </c>
      <c r="AX8">
        <v>254</v>
      </c>
      <c r="AY8">
        <v>14</v>
      </c>
      <c r="AZ8">
        <v>1</v>
      </c>
      <c r="BA8">
        <v>0</v>
      </c>
      <c r="BE8">
        <v>138370</v>
      </c>
      <c r="BF8">
        <v>400</v>
      </c>
      <c r="BG8">
        <v>1</v>
      </c>
      <c r="BH8">
        <v>0</v>
      </c>
      <c r="BL8" t="s">
        <v>672</v>
      </c>
      <c r="BM8">
        <v>159</v>
      </c>
      <c r="BN8">
        <v>1</v>
      </c>
      <c r="BO8">
        <v>0</v>
      </c>
      <c r="BS8" t="s">
        <v>672</v>
      </c>
      <c r="BT8">
        <v>82</v>
      </c>
      <c r="BU8">
        <v>1</v>
      </c>
      <c r="BV8">
        <v>0</v>
      </c>
      <c r="BZ8" t="s">
        <v>672</v>
      </c>
      <c r="CA8">
        <v>42</v>
      </c>
      <c r="CB8">
        <v>1</v>
      </c>
      <c r="CC8">
        <v>0</v>
      </c>
      <c r="CG8">
        <v>1775</v>
      </c>
      <c r="CH8">
        <v>20</v>
      </c>
      <c r="CI8">
        <v>1</v>
      </c>
      <c r="CJ8">
        <v>0</v>
      </c>
      <c r="CN8">
        <v>21413</v>
      </c>
      <c r="CO8">
        <v>85</v>
      </c>
      <c r="CP8">
        <v>1</v>
      </c>
      <c r="CQ8">
        <v>0</v>
      </c>
      <c r="CU8" t="s">
        <v>672</v>
      </c>
      <c r="CV8">
        <v>68</v>
      </c>
      <c r="CW8">
        <v>1</v>
      </c>
      <c r="CX8">
        <v>0</v>
      </c>
      <c r="DB8" t="s">
        <v>672</v>
      </c>
      <c r="DC8">
        <v>8</v>
      </c>
      <c r="DD8">
        <v>1</v>
      </c>
      <c r="DE8">
        <v>0</v>
      </c>
      <c r="DI8" t="s">
        <v>672</v>
      </c>
      <c r="DJ8">
        <v>12</v>
      </c>
      <c r="DK8">
        <v>1</v>
      </c>
      <c r="DL8">
        <v>0</v>
      </c>
      <c r="DP8">
        <v>26</v>
      </c>
      <c r="DQ8">
        <v>2</v>
      </c>
      <c r="DR8">
        <v>1</v>
      </c>
      <c r="DS8">
        <v>0</v>
      </c>
      <c r="DW8" t="s">
        <v>672</v>
      </c>
      <c r="DX8">
        <v>3</v>
      </c>
      <c r="DY8">
        <v>1</v>
      </c>
      <c r="DZ8">
        <v>0</v>
      </c>
      <c r="ED8" t="s">
        <v>672</v>
      </c>
      <c r="EE8">
        <v>2</v>
      </c>
      <c r="EF8">
        <v>1</v>
      </c>
      <c r="EG8">
        <v>0</v>
      </c>
      <c r="EK8" t="s">
        <v>672</v>
      </c>
      <c r="EL8">
        <v>3</v>
      </c>
      <c r="EM8">
        <v>1</v>
      </c>
      <c r="EN8">
        <v>0</v>
      </c>
      <c r="ER8">
        <v>143</v>
      </c>
      <c r="ES8">
        <v>1</v>
      </c>
      <c r="ET8">
        <v>1</v>
      </c>
      <c r="EU8">
        <v>0</v>
      </c>
      <c r="EY8">
        <v>3</v>
      </c>
      <c r="EZ8">
        <v>1</v>
      </c>
      <c r="FA8">
        <v>1</v>
      </c>
      <c r="FB8">
        <v>0</v>
      </c>
      <c r="FF8" t="s">
        <v>672</v>
      </c>
      <c r="FG8">
        <v>5</v>
      </c>
      <c r="FH8">
        <v>1</v>
      </c>
      <c r="FI8">
        <v>0</v>
      </c>
      <c r="FM8" t="s">
        <v>672</v>
      </c>
      <c r="FN8">
        <v>5</v>
      </c>
      <c r="FO8">
        <v>1</v>
      </c>
      <c r="FP8">
        <v>0</v>
      </c>
      <c r="FT8" t="s">
        <v>672</v>
      </c>
      <c r="FU8">
        <v>6</v>
      </c>
      <c r="FV8">
        <v>1</v>
      </c>
      <c r="FW8">
        <v>0</v>
      </c>
      <c r="GA8" t="s">
        <v>672</v>
      </c>
      <c r="GB8">
        <v>62</v>
      </c>
      <c r="GC8">
        <v>1</v>
      </c>
      <c r="GD8">
        <v>0</v>
      </c>
      <c r="GH8" t="s">
        <v>672</v>
      </c>
      <c r="GI8">
        <v>24</v>
      </c>
      <c r="GJ8">
        <v>1</v>
      </c>
      <c r="GK8">
        <v>0</v>
      </c>
      <c r="GO8" t="s">
        <v>672</v>
      </c>
      <c r="GP8">
        <v>34</v>
      </c>
      <c r="GQ8">
        <v>1</v>
      </c>
      <c r="GR8">
        <v>0</v>
      </c>
      <c r="GV8" t="s">
        <v>672</v>
      </c>
      <c r="GW8">
        <v>49</v>
      </c>
      <c r="GX8">
        <v>1</v>
      </c>
      <c r="GY8">
        <v>0</v>
      </c>
      <c r="HC8" t="s">
        <v>672</v>
      </c>
      <c r="HD8">
        <v>520</v>
      </c>
      <c r="HE8">
        <v>1</v>
      </c>
      <c r="HF8">
        <v>0</v>
      </c>
      <c r="HJ8">
        <v>44</v>
      </c>
      <c r="HK8">
        <v>15</v>
      </c>
      <c r="HL8">
        <v>1</v>
      </c>
      <c r="HM8">
        <v>0</v>
      </c>
      <c r="HQ8">
        <v>95</v>
      </c>
      <c r="HR8">
        <v>28</v>
      </c>
      <c r="HS8">
        <v>1</v>
      </c>
      <c r="HT8">
        <v>0</v>
      </c>
      <c r="HX8" t="s">
        <v>672</v>
      </c>
      <c r="HY8">
        <v>2013</v>
      </c>
      <c r="HZ8">
        <v>1</v>
      </c>
      <c r="IA8">
        <v>0</v>
      </c>
      <c r="IE8" t="s">
        <v>672</v>
      </c>
      <c r="IF8">
        <v>3003</v>
      </c>
      <c r="IG8">
        <v>1</v>
      </c>
      <c r="IH8">
        <v>0</v>
      </c>
      <c r="IL8" t="s">
        <v>672</v>
      </c>
      <c r="IM8">
        <v>4416</v>
      </c>
      <c r="IN8">
        <v>1</v>
      </c>
      <c r="IO8">
        <v>0</v>
      </c>
      <c r="IS8" t="s">
        <v>672</v>
      </c>
      <c r="IT8">
        <v>153</v>
      </c>
      <c r="IU8">
        <v>1</v>
      </c>
      <c r="IV8">
        <v>0</v>
      </c>
      <c r="IZ8" t="s">
        <v>672</v>
      </c>
      <c r="JA8">
        <v>11</v>
      </c>
      <c r="JB8">
        <v>1</v>
      </c>
      <c r="JC8">
        <v>0</v>
      </c>
      <c r="JG8" t="s">
        <v>672</v>
      </c>
      <c r="JH8">
        <v>9</v>
      </c>
      <c r="JI8">
        <v>1</v>
      </c>
      <c r="JJ8">
        <v>0</v>
      </c>
      <c r="JN8">
        <v>4</v>
      </c>
      <c r="JO8">
        <v>1</v>
      </c>
      <c r="JP8">
        <v>1</v>
      </c>
      <c r="JQ8">
        <v>0</v>
      </c>
      <c r="JU8" t="s">
        <v>672</v>
      </c>
      <c r="JV8">
        <v>70</v>
      </c>
      <c r="JW8">
        <v>1</v>
      </c>
      <c r="JX8">
        <v>0</v>
      </c>
      <c r="KB8">
        <v>25</v>
      </c>
      <c r="KC8">
        <v>2</v>
      </c>
      <c r="KD8">
        <v>1</v>
      </c>
      <c r="KE8">
        <v>0</v>
      </c>
      <c r="KI8">
        <v>8</v>
      </c>
      <c r="KJ8">
        <v>1</v>
      </c>
      <c r="KK8">
        <v>1</v>
      </c>
      <c r="KL8">
        <v>0</v>
      </c>
      <c r="KP8">
        <v>626488</v>
      </c>
      <c r="KQ8">
        <v>1140</v>
      </c>
      <c r="KR8">
        <v>1</v>
      </c>
      <c r="KS8">
        <v>0</v>
      </c>
      <c r="KT8">
        <v>321970</v>
      </c>
      <c r="KU8" t="s">
        <v>673</v>
      </c>
      <c r="KV8" t="s">
        <v>674</v>
      </c>
      <c r="KW8" t="s">
        <v>675</v>
      </c>
      <c r="KX8" t="s">
        <v>676</v>
      </c>
      <c r="KY8">
        <v>30</v>
      </c>
      <c r="KZ8">
        <v>30</v>
      </c>
      <c r="LA8">
        <v>30</v>
      </c>
    </row>
    <row r="9" spans="1:313">
      <c r="A9">
        <v>822756</v>
      </c>
      <c r="B9">
        <v>11</v>
      </c>
      <c r="C9" s="1">
        <v>45591</v>
      </c>
      <c r="D9" s="9">
        <v>0.62373842592592588</v>
      </c>
      <c r="E9" t="s">
        <v>669</v>
      </c>
      <c r="G9">
        <v>11</v>
      </c>
      <c r="H9" t="s">
        <v>670</v>
      </c>
      <c r="K9" t="s">
        <v>671</v>
      </c>
      <c r="O9">
        <v>123758</v>
      </c>
      <c r="P9">
        <v>1528</v>
      </c>
      <c r="Q9">
        <v>1</v>
      </c>
      <c r="R9">
        <v>0</v>
      </c>
      <c r="V9" t="s">
        <v>672</v>
      </c>
      <c r="W9">
        <v>646</v>
      </c>
      <c r="X9">
        <v>1</v>
      </c>
      <c r="Y9">
        <v>0</v>
      </c>
      <c r="AC9">
        <v>20248</v>
      </c>
      <c r="AD9">
        <v>137</v>
      </c>
      <c r="AE9">
        <v>1</v>
      </c>
      <c r="AF9">
        <v>0</v>
      </c>
      <c r="AJ9" t="s">
        <v>672</v>
      </c>
      <c r="AK9">
        <v>160</v>
      </c>
      <c r="AL9">
        <v>1</v>
      </c>
      <c r="AM9">
        <v>0</v>
      </c>
      <c r="AQ9">
        <v>1016</v>
      </c>
      <c r="AR9">
        <v>19</v>
      </c>
      <c r="AS9">
        <v>1</v>
      </c>
      <c r="AT9">
        <v>0</v>
      </c>
      <c r="AX9" t="s">
        <v>672</v>
      </c>
      <c r="AY9">
        <v>183</v>
      </c>
      <c r="AZ9">
        <v>1</v>
      </c>
      <c r="BA9">
        <v>0</v>
      </c>
      <c r="BE9">
        <v>183039</v>
      </c>
      <c r="BF9">
        <v>560</v>
      </c>
      <c r="BG9">
        <v>1</v>
      </c>
      <c r="BH9">
        <v>0</v>
      </c>
      <c r="BL9" t="s">
        <v>672</v>
      </c>
      <c r="BM9">
        <v>151</v>
      </c>
      <c r="BN9">
        <v>1</v>
      </c>
      <c r="BO9">
        <v>0</v>
      </c>
      <c r="BS9" t="s">
        <v>672</v>
      </c>
      <c r="BT9">
        <v>90</v>
      </c>
      <c r="BU9">
        <v>1</v>
      </c>
      <c r="BV9">
        <v>0</v>
      </c>
      <c r="BZ9" t="s">
        <v>672</v>
      </c>
      <c r="CA9">
        <v>46</v>
      </c>
      <c r="CB9">
        <v>1</v>
      </c>
      <c r="CC9">
        <v>0</v>
      </c>
      <c r="CG9">
        <v>1905</v>
      </c>
      <c r="CH9">
        <v>22</v>
      </c>
      <c r="CI9">
        <v>1</v>
      </c>
      <c r="CJ9">
        <v>0</v>
      </c>
      <c r="CN9">
        <v>19605</v>
      </c>
      <c r="CO9">
        <v>86</v>
      </c>
      <c r="CP9">
        <v>1</v>
      </c>
      <c r="CQ9">
        <v>0</v>
      </c>
      <c r="CU9" t="s">
        <v>672</v>
      </c>
      <c r="CV9">
        <v>70</v>
      </c>
      <c r="CW9">
        <v>1</v>
      </c>
      <c r="CX9">
        <v>0</v>
      </c>
      <c r="DB9" t="s">
        <v>672</v>
      </c>
      <c r="DC9">
        <v>9</v>
      </c>
      <c r="DD9">
        <v>1</v>
      </c>
      <c r="DE9">
        <v>0</v>
      </c>
      <c r="DI9" t="s">
        <v>672</v>
      </c>
      <c r="DJ9">
        <v>12</v>
      </c>
      <c r="DK9">
        <v>1</v>
      </c>
      <c r="DL9">
        <v>0</v>
      </c>
      <c r="DP9">
        <v>18</v>
      </c>
      <c r="DQ9">
        <v>2</v>
      </c>
      <c r="DR9">
        <v>1</v>
      </c>
      <c r="DS9">
        <v>0</v>
      </c>
      <c r="DW9" t="s">
        <v>672</v>
      </c>
      <c r="DX9">
        <v>3</v>
      </c>
      <c r="DY9">
        <v>1</v>
      </c>
      <c r="DZ9">
        <v>0</v>
      </c>
      <c r="ED9" t="s">
        <v>672</v>
      </c>
      <c r="EE9">
        <v>2</v>
      </c>
      <c r="EF9">
        <v>1</v>
      </c>
      <c r="EG9">
        <v>0</v>
      </c>
      <c r="EK9" t="s">
        <v>672</v>
      </c>
      <c r="EL9">
        <v>3</v>
      </c>
      <c r="EM9">
        <v>1</v>
      </c>
      <c r="EN9">
        <v>0</v>
      </c>
      <c r="ER9">
        <v>225</v>
      </c>
      <c r="ES9">
        <v>2</v>
      </c>
      <c r="ET9">
        <v>1</v>
      </c>
      <c r="EU9">
        <v>0</v>
      </c>
      <c r="EY9" t="s">
        <v>672</v>
      </c>
      <c r="EZ9">
        <v>4</v>
      </c>
      <c r="FA9">
        <v>1</v>
      </c>
      <c r="FB9">
        <v>0</v>
      </c>
      <c r="FF9" t="s">
        <v>672</v>
      </c>
      <c r="FG9">
        <v>6</v>
      </c>
      <c r="FH9">
        <v>1</v>
      </c>
      <c r="FI9">
        <v>0</v>
      </c>
      <c r="FM9" t="s">
        <v>672</v>
      </c>
      <c r="FN9">
        <v>5</v>
      </c>
      <c r="FO9">
        <v>1</v>
      </c>
      <c r="FP9">
        <v>0</v>
      </c>
      <c r="FT9" t="s">
        <v>672</v>
      </c>
      <c r="FU9">
        <v>7</v>
      </c>
      <c r="FV9">
        <v>1</v>
      </c>
      <c r="FW9">
        <v>0</v>
      </c>
      <c r="GA9" t="s">
        <v>672</v>
      </c>
      <c r="GB9">
        <v>67</v>
      </c>
      <c r="GC9">
        <v>1</v>
      </c>
      <c r="GD9">
        <v>0</v>
      </c>
      <c r="GH9" t="s">
        <v>672</v>
      </c>
      <c r="GI9">
        <v>26</v>
      </c>
      <c r="GJ9">
        <v>1</v>
      </c>
      <c r="GK9">
        <v>0</v>
      </c>
      <c r="GO9" t="s">
        <v>672</v>
      </c>
      <c r="GP9">
        <v>37</v>
      </c>
      <c r="GQ9">
        <v>1</v>
      </c>
      <c r="GR9">
        <v>0</v>
      </c>
      <c r="GV9" t="s">
        <v>672</v>
      </c>
      <c r="GW9">
        <v>53</v>
      </c>
      <c r="GX9">
        <v>1</v>
      </c>
      <c r="GY9">
        <v>0</v>
      </c>
      <c r="HC9">
        <v>153</v>
      </c>
      <c r="HD9">
        <v>23</v>
      </c>
      <c r="HE9">
        <v>1</v>
      </c>
      <c r="HF9">
        <v>0</v>
      </c>
      <c r="HJ9" t="s">
        <v>672</v>
      </c>
      <c r="HK9">
        <v>937</v>
      </c>
      <c r="HL9">
        <v>1</v>
      </c>
      <c r="HM9">
        <v>0</v>
      </c>
      <c r="HQ9" t="s">
        <v>672</v>
      </c>
      <c r="HR9">
        <v>1811</v>
      </c>
      <c r="HS9">
        <v>1</v>
      </c>
      <c r="HT9">
        <v>0</v>
      </c>
      <c r="HX9" t="s">
        <v>672</v>
      </c>
      <c r="HY9">
        <v>2155</v>
      </c>
      <c r="HZ9">
        <v>1</v>
      </c>
      <c r="IA9">
        <v>0</v>
      </c>
      <c r="IE9" t="s">
        <v>672</v>
      </c>
      <c r="IF9">
        <v>3224</v>
      </c>
      <c r="IG9">
        <v>1</v>
      </c>
      <c r="IH9">
        <v>0</v>
      </c>
      <c r="IL9" t="s">
        <v>672</v>
      </c>
      <c r="IM9">
        <v>4757</v>
      </c>
      <c r="IN9">
        <v>1</v>
      </c>
      <c r="IO9">
        <v>0</v>
      </c>
      <c r="IS9" t="s">
        <v>672</v>
      </c>
      <c r="IT9">
        <v>160</v>
      </c>
      <c r="IU9">
        <v>1</v>
      </c>
      <c r="IV9">
        <v>0</v>
      </c>
      <c r="IZ9" t="s">
        <v>672</v>
      </c>
      <c r="JA9">
        <v>13</v>
      </c>
      <c r="JB9">
        <v>1</v>
      </c>
      <c r="JC9">
        <v>0</v>
      </c>
      <c r="JG9" t="s">
        <v>672</v>
      </c>
      <c r="JH9">
        <v>10</v>
      </c>
      <c r="JI9">
        <v>1</v>
      </c>
      <c r="JJ9">
        <v>0</v>
      </c>
      <c r="JN9">
        <v>5</v>
      </c>
      <c r="JO9">
        <v>1</v>
      </c>
      <c r="JP9">
        <v>1</v>
      </c>
      <c r="JQ9">
        <v>0</v>
      </c>
      <c r="JU9" t="s">
        <v>672</v>
      </c>
      <c r="JV9">
        <v>77</v>
      </c>
      <c r="JW9">
        <v>1</v>
      </c>
      <c r="JX9">
        <v>0</v>
      </c>
      <c r="KB9">
        <v>31</v>
      </c>
      <c r="KC9">
        <v>2</v>
      </c>
      <c r="KD9">
        <v>1</v>
      </c>
      <c r="KE9">
        <v>0</v>
      </c>
      <c r="KI9">
        <v>9</v>
      </c>
      <c r="KJ9">
        <v>1</v>
      </c>
      <c r="KK9">
        <v>1</v>
      </c>
      <c r="KL9">
        <v>0</v>
      </c>
      <c r="KP9">
        <v>649988</v>
      </c>
      <c r="KQ9">
        <v>1286</v>
      </c>
      <c r="KR9">
        <v>1</v>
      </c>
      <c r="KS9">
        <v>0</v>
      </c>
      <c r="KT9">
        <v>321970</v>
      </c>
      <c r="KU9" t="s">
        <v>673</v>
      </c>
      <c r="KV9" t="s">
        <v>674</v>
      </c>
      <c r="KW9" t="s">
        <v>675</v>
      </c>
      <c r="KX9" t="s">
        <v>677</v>
      </c>
      <c r="KY9">
        <v>30</v>
      </c>
      <c r="KZ9">
        <v>30</v>
      </c>
      <c r="LA9">
        <v>30</v>
      </c>
    </row>
    <row r="10" spans="1:313">
      <c r="A10">
        <v>822756</v>
      </c>
      <c r="B10">
        <v>12</v>
      </c>
      <c r="C10" s="1">
        <v>45591</v>
      </c>
      <c r="D10" s="9">
        <v>0.62502314814814819</v>
      </c>
      <c r="E10" t="s">
        <v>669</v>
      </c>
      <c r="G10">
        <v>12</v>
      </c>
      <c r="H10" t="s">
        <v>670</v>
      </c>
      <c r="K10" t="s">
        <v>671</v>
      </c>
      <c r="O10">
        <v>98491</v>
      </c>
      <c r="P10">
        <v>1441</v>
      </c>
      <c r="Q10">
        <v>1</v>
      </c>
      <c r="R10">
        <v>0</v>
      </c>
      <c r="V10" t="s">
        <v>672</v>
      </c>
      <c r="W10">
        <v>619</v>
      </c>
      <c r="X10">
        <v>1</v>
      </c>
      <c r="Y10">
        <v>0</v>
      </c>
      <c r="AC10">
        <v>50658</v>
      </c>
      <c r="AD10">
        <v>231</v>
      </c>
      <c r="AE10">
        <v>1</v>
      </c>
      <c r="AF10">
        <v>0</v>
      </c>
      <c r="AJ10" t="s">
        <v>672</v>
      </c>
      <c r="AK10">
        <v>153</v>
      </c>
      <c r="AL10">
        <v>1</v>
      </c>
      <c r="AM10">
        <v>0</v>
      </c>
      <c r="AQ10">
        <v>2430</v>
      </c>
      <c r="AR10">
        <v>24</v>
      </c>
      <c r="AS10">
        <v>1</v>
      </c>
      <c r="AT10">
        <v>0</v>
      </c>
      <c r="AX10" t="s">
        <v>672</v>
      </c>
      <c r="AY10">
        <v>159</v>
      </c>
      <c r="AZ10">
        <v>1</v>
      </c>
      <c r="BA10">
        <v>0</v>
      </c>
      <c r="BE10">
        <v>189617</v>
      </c>
      <c r="BF10">
        <v>537</v>
      </c>
      <c r="BG10">
        <v>1</v>
      </c>
      <c r="BH10">
        <v>0</v>
      </c>
      <c r="BL10" t="s">
        <v>672</v>
      </c>
      <c r="BM10">
        <v>128</v>
      </c>
      <c r="BN10">
        <v>1</v>
      </c>
      <c r="BO10">
        <v>0</v>
      </c>
      <c r="BS10" t="s">
        <v>672</v>
      </c>
      <c r="BT10">
        <v>92</v>
      </c>
      <c r="BU10">
        <v>1</v>
      </c>
      <c r="BV10">
        <v>0</v>
      </c>
      <c r="BZ10" t="s">
        <v>672</v>
      </c>
      <c r="CA10">
        <v>44</v>
      </c>
      <c r="CB10">
        <v>1</v>
      </c>
      <c r="CC10">
        <v>0</v>
      </c>
      <c r="CG10">
        <v>1887</v>
      </c>
      <c r="CH10">
        <v>21</v>
      </c>
      <c r="CI10">
        <v>1</v>
      </c>
      <c r="CJ10">
        <v>0</v>
      </c>
      <c r="CN10">
        <v>17694</v>
      </c>
      <c r="CO10">
        <v>76</v>
      </c>
      <c r="CP10">
        <v>1</v>
      </c>
      <c r="CQ10">
        <v>0</v>
      </c>
      <c r="CU10" t="s">
        <v>672</v>
      </c>
      <c r="CV10">
        <v>67</v>
      </c>
      <c r="CW10">
        <v>1</v>
      </c>
      <c r="CX10">
        <v>0</v>
      </c>
      <c r="DB10" t="s">
        <v>672</v>
      </c>
      <c r="DC10">
        <v>9</v>
      </c>
      <c r="DD10">
        <v>1</v>
      </c>
      <c r="DE10">
        <v>0</v>
      </c>
      <c r="DI10" t="s">
        <v>672</v>
      </c>
      <c r="DJ10">
        <v>13</v>
      </c>
      <c r="DK10">
        <v>1</v>
      </c>
      <c r="DL10">
        <v>0</v>
      </c>
      <c r="DP10">
        <v>17</v>
      </c>
      <c r="DQ10">
        <v>2</v>
      </c>
      <c r="DR10">
        <v>1</v>
      </c>
      <c r="DS10">
        <v>0</v>
      </c>
      <c r="DW10" t="s">
        <v>672</v>
      </c>
      <c r="DX10">
        <v>3</v>
      </c>
      <c r="DY10">
        <v>1</v>
      </c>
      <c r="DZ10">
        <v>0</v>
      </c>
      <c r="ED10" t="s">
        <v>672</v>
      </c>
      <c r="EE10">
        <v>2</v>
      </c>
      <c r="EF10">
        <v>1</v>
      </c>
      <c r="EG10">
        <v>0</v>
      </c>
      <c r="EK10" t="s">
        <v>672</v>
      </c>
      <c r="EL10">
        <v>3</v>
      </c>
      <c r="EM10">
        <v>1</v>
      </c>
      <c r="EN10">
        <v>0</v>
      </c>
      <c r="ER10">
        <v>244</v>
      </c>
      <c r="ES10">
        <v>2</v>
      </c>
      <c r="ET10">
        <v>1</v>
      </c>
      <c r="EU10">
        <v>0</v>
      </c>
      <c r="EY10" t="s">
        <v>672</v>
      </c>
      <c r="EZ10">
        <v>4</v>
      </c>
      <c r="FA10">
        <v>1</v>
      </c>
      <c r="FB10">
        <v>0</v>
      </c>
      <c r="FF10" t="s">
        <v>672</v>
      </c>
      <c r="FG10">
        <v>6</v>
      </c>
      <c r="FH10">
        <v>1</v>
      </c>
      <c r="FI10">
        <v>0</v>
      </c>
      <c r="FM10" t="s">
        <v>672</v>
      </c>
      <c r="FN10">
        <v>5</v>
      </c>
      <c r="FO10">
        <v>1</v>
      </c>
      <c r="FP10">
        <v>0</v>
      </c>
      <c r="FT10" t="s">
        <v>672</v>
      </c>
      <c r="FU10">
        <v>7</v>
      </c>
      <c r="FV10">
        <v>1</v>
      </c>
      <c r="FW10">
        <v>0</v>
      </c>
      <c r="GA10" t="s">
        <v>672</v>
      </c>
      <c r="GB10">
        <v>66</v>
      </c>
      <c r="GC10">
        <v>1</v>
      </c>
      <c r="GD10">
        <v>0</v>
      </c>
      <c r="GH10" t="s">
        <v>672</v>
      </c>
      <c r="GI10">
        <v>26</v>
      </c>
      <c r="GJ10">
        <v>1</v>
      </c>
      <c r="GK10">
        <v>0</v>
      </c>
      <c r="GO10" t="s">
        <v>672</v>
      </c>
      <c r="GP10">
        <v>37</v>
      </c>
      <c r="GQ10">
        <v>1</v>
      </c>
      <c r="GR10">
        <v>0</v>
      </c>
      <c r="GV10" t="s">
        <v>672</v>
      </c>
      <c r="GW10">
        <v>53</v>
      </c>
      <c r="GX10">
        <v>1</v>
      </c>
      <c r="GY10">
        <v>0</v>
      </c>
      <c r="HC10">
        <v>95</v>
      </c>
      <c r="HD10">
        <v>21</v>
      </c>
      <c r="HE10">
        <v>1</v>
      </c>
      <c r="HF10">
        <v>0</v>
      </c>
      <c r="HJ10">
        <v>44</v>
      </c>
      <c r="HK10">
        <v>15</v>
      </c>
      <c r="HL10">
        <v>1</v>
      </c>
      <c r="HM10">
        <v>0</v>
      </c>
      <c r="HQ10">
        <v>95</v>
      </c>
      <c r="HR10">
        <v>29</v>
      </c>
      <c r="HS10">
        <v>1</v>
      </c>
      <c r="HT10">
        <v>0</v>
      </c>
      <c r="HX10" t="s">
        <v>672</v>
      </c>
      <c r="HY10">
        <v>2125</v>
      </c>
      <c r="HZ10">
        <v>1</v>
      </c>
      <c r="IA10">
        <v>0</v>
      </c>
      <c r="IE10" t="s">
        <v>672</v>
      </c>
      <c r="IF10">
        <v>3174</v>
      </c>
      <c r="IG10">
        <v>1</v>
      </c>
      <c r="IH10">
        <v>0</v>
      </c>
      <c r="IL10" t="s">
        <v>672</v>
      </c>
      <c r="IM10">
        <v>4686</v>
      </c>
      <c r="IN10">
        <v>1</v>
      </c>
      <c r="IO10">
        <v>0</v>
      </c>
      <c r="IS10" t="s">
        <v>672</v>
      </c>
      <c r="IT10">
        <v>164</v>
      </c>
      <c r="IU10">
        <v>1</v>
      </c>
      <c r="IV10">
        <v>0</v>
      </c>
      <c r="IZ10" t="s">
        <v>672</v>
      </c>
      <c r="JA10">
        <v>12</v>
      </c>
      <c r="JB10">
        <v>1</v>
      </c>
      <c r="JC10">
        <v>0</v>
      </c>
      <c r="JG10" t="s">
        <v>672</v>
      </c>
      <c r="JH10">
        <v>10</v>
      </c>
      <c r="JI10">
        <v>1</v>
      </c>
      <c r="JJ10">
        <v>0</v>
      </c>
      <c r="JN10">
        <v>5</v>
      </c>
      <c r="JO10">
        <v>1</v>
      </c>
      <c r="JP10">
        <v>1</v>
      </c>
      <c r="JQ10">
        <v>0</v>
      </c>
      <c r="JU10" t="s">
        <v>672</v>
      </c>
      <c r="JV10">
        <v>77</v>
      </c>
      <c r="JW10">
        <v>1</v>
      </c>
      <c r="JX10">
        <v>0</v>
      </c>
      <c r="KB10">
        <v>24</v>
      </c>
      <c r="KC10">
        <v>2</v>
      </c>
      <c r="KD10">
        <v>1</v>
      </c>
      <c r="KE10">
        <v>0</v>
      </c>
      <c r="KI10">
        <v>8</v>
      </c>
      <c r="KJ10">
        <v>1</v>
      </c>
      <c r="KK10">
        <v>1</v>
      </c>
      <c r="KL10">
        <v>0</v>
      </c>
      <c r="KP10">
        <v>638690</v>
      </c>
      <c r="KQ10">
        <v>1180</v>
      </c>
      <c r="KR10">
        <v>1</v>
      </c>
      <c r="KS10">
        <v>0</v>
      </c>
      <c r="KT10">
        <v>321970</v>
      </c>
      <c r="KU10" t="s">
        <v>673</v>
      </c>
      <c r="KV10" t="s">
        <v>674</v>
      </c>
      <c r="KW10" t="s">
        <v>675</v>
      </c>
      <c r="KX10" t="s">
        <v>678</v>
      </c>
      <c r="KY10">
        <v>30</v>
      </c>
      <c r="KZ10">
        <v>30</v>
      </c>
      <c r="LA10">
        <v>30</v>
      </c>
    </row>
    <row r="11" spans="1:313">
      <c r="A11">
        <v>822756</v>
      </c>
      <c r="B11">
        <v>13</v>
      </c>
      <c r="C11" s="1">
        <v>45591</v>
      </c>
      <c r="D11" s="9">
        <v>0.62695601851851857</v>
      </c>
      <c r="E11" t="s">
        <v>669</v>
      </c>
      <c r="G11">
        <v>13</v>
      </c>
      <c r="H11" t="s">
        <v>670</v>
      </c>
      <c r="K11" t="s">
        <v>671</v>
      </c>
      <c r="O11">
        <v>203808</v>
      </c>
      <c r="P11">
        <v>1516</v>
      </c>
      <c r="Q11">
        <v>1</v>
      </c>
      <c r="R11">
        <v>0</v>
      </c>
      <c r="V11">
        <v>2573</v>
      </c>
      <c r="W11">
        <v>160</v>
      </c>
      <c r="X11">
        <v>1</v>
      </c>
      <c r="Y11">
        <v>0</v>
      </c>
      <c r="AC11">
        <v>15480</v>
      </c>
      <c r="AD11">
        <v>126</v>
      </c>
      <c r="AE11">
        <v>1</v>
      </c>
      <c r="AF11">
        <v>0</v>
      </c>
      <c r="AJ11">
        <v>95</v>
      </c>
      <c r="AK11">
        <v>13</v>
      </c>
      <c r="AL11">
        <v>1</v>
      </c>
      <c r="AM11">
        <v>0</v>
      </c>
      <c r="AQ11">
        <v>22263</v>
      </c>
      <c r="AR11">
        <v>100</v>
      </c>
      <c r="AS11">
        <v>1</v>
      </c>
      <c r="AT11">
        <v>0</v>
      </c>
      <c r="AX11">
        <v>364</v>
      </c>
      <c r="AY11">
        <v>15</v>
      </c>
      <c r="AZ11">
        <v>1</v>
      </c>
      <c r="BA11">
        <v>0</v>
      </c>
      <c r="BE11">
        <v>2023</v>
      </c>
      <c r="BF11">
        <v>15</v>
      </c>
      <c r="BG11">
        <v>1</v>
      </c>
      <c r="BH11">
        <v>0</v>
      </c>
      <c r="BL11" t="s">
        <v>672</v>
      </c>
      <c r="BM11">
        <v>528</v>
      </c>
      <c r="BN11">
        <v>1</v>
      </c>
      <c r="BO11">
        <v>0</v>
      </c>
      <c r="BS11" t="s">
        <v>672</v>
      </c>
      <c r="BT11">
        <v>72</v>
      </c>
      <c r="BU11">
        <v>1</v>
      </c>
      <c r="BV11">
        <v>0</v>
      </c>
      <c r="BZ11" t="s">
        <v>672</v>
      </c>
      <c r="CA11">
        <v>42</v>
      </c>
      <c r="CB11">
        <v>1</v>
      </c>
      <c r="CC11">
        <v>0</v>
      </c>
      <c r="CG11">
        <v>3068</v>
      </c>
      <c r="CH11">
        <v>23</v>
      </c>
      <c r="CI11">
        <v>1</v>
      </c>
      <c r="CJ11">
        <v>0</v>
      </c>
      <c r="CN11">
        <v>90521</v>
      </c>
      <c r="CO11">
        <v>344</v>
      </c>
      <c r="CP11">
        <v>1</v>
      </c>
      <c r="CQ11">
        <v>0</v>
      </c>
      <c r="CU11" t="s">
        <v>672</v>
      </c>
      <c r="CV11">
        <v>120</v>
      </c>
      <c r="CW11">
        <v>1</v>
      </c>
      <c r="CX11">
        <v>0</v>
      </c>
      <c r="DB11" t="s">
        <v>672</v>
      </c>
      <c r="DC11">
        <v>7</v>
      </c>
      <c r="DD11">
        <v>1</v>
      </c>
      <c r="DE11">
        <v>0</v>
      </c>
      <c r="DI11" t="s">
        <v>672</v>
      </c>
      <c r="DJ11">
        <v>8</v>
      </c>
      <c r="DK11">
        <v>1</v>
      </c>
      <c r="DL11">
        <v>0</v>
      </c>
      <c r="DP11">
        <v>82</v>
      </c>
      <c r="DQ11">
        <v>2</v>
      </c>
      <c r="DR11">
        <v>1</v>
      </c>
      <c r="DS11">
        <v>0</v>
      </c>
      <c r="DW11" t="s">
        <v>672</v>
      </c>
      <c r="DX11">
        <v>3</v>
      </c>
      <c r="DY11">
        <v>1</v>
      </c>
      <c r="DZ11">
        <v>0</v>
      </c>
      <c r="ED11" t="s">
        <v>672</v>
      </c>
      <c r="EE11">
        <v>2</v>
      </c>
      <c r="EF11">
        <v>1</v>
      </c>
      <c r="EG11">
        <v>0</v>
      </c>
      <c r="EK11" t="s">
        <v>672</v>
      </c>
      <c r="EL11">
        <v>2</v>
      </c>
      <c r="EM11">
        <v>1</v>
      </c>
      <c r="EN11">
        <v>0</v>
      </c>
      <c r="ER11">
        <v>2</v>
      </c>
      <c r="ES11">
        <v>1</v>
      </c>
      <c r="ET11">
        <v>1</v>
      </c>
      <c r="EU11">
        <v>0</v>
      </c>
      <c r="EY11" t="s">
        <v>672</v>
      </c>
      <c r="EZ11">
        <v>3</v>
      </c>
      <c r="FA11">
        <v>1</v>
      </c>
      <c r="FB11">
        <v>0</v>
      </c>
      <c r="FF11" t="s">
        <v>672</v>
      </c>
      <c r="FG11">
        <v>3</v>
      </c>
      <c r="FH11">
        <v>1</v>
      </c>
      <c r="FI11">
        <v>0</v>
      </c>
      <c r="FM11" t="s">
        <v>672</v>
      </c>
      <c r="FN11">
        <v>3</v>
      </c>
      <c r="FO11">
        <v>1</v>
      </c>
      <c r="FP11">
        <v>0</v>
      </c>
      <c r="FT11" t="s">
        <v>672</v>
      </c>
      <c r="FU11">
        <v>4</v>
      </c>
      <c r="FV11">
        <v>1</v>
      </c>
      <c r="FW11">
        <v>0</v>
      </c>
      <c r="GA11" t="s">
        <v>672</v>
      </c>
      <c r="GB11">
        <v>69</v>
      </c>
      <c r="GC11">
        <v>1</v>
      </c>
      <c r="GD11">
        <v>0</v>
      </c>
      <c r="GH11" t="s">
        <v>672</v>
      </c>
      <c r="GI11">
        <v>16</v>
      </c>
      <c r="GJ11">
        <v>1</v>
      </c>
      <c r="GK11">
        <v>0</v>
      </c>
      <c r="GO11">
        <v>28</v>
      </c>
      <c r="GP11">
        <v>6</v>
      </c>
      <c r="GQ11">
        <v>1</v>
      </c>
      <c r="GR11">
        <v>0</v>
      </c>
      <c r="GV11" t="s">
        <v>672</v>
      </c>
      <c r="GW11">
        <v>33</v>
      </c>
      <c r="GX11">
        <v>1</v>
      </c>
      <c r="GY11">
        <v>0</v>
      </c>
      <c r="HC11" t="s">
        <v>672</v>
      </c>
      <c r="HD11">
        <v>1618</v>
      </c>
      <c r="HE11">
        <v>1</v>
      </c>
      <c r="HF11">
        <v>0</v>
      </c>
      <c r="HJ11" t="s">
        <v>672</v>
      </c>
      <c r="HK11">
        <v>943</v>
      </c>
      <c r="HL11">
        <v>1</v>
      </c>
      <c r="HM11">
        <v>0</v>
      </c>
      <c r="HQ11">
        <v>88</v>
      </c>
      <c r="HR11">
        <v>27</v>
      </c>
      <c r="HS11">
        <v>1</v>
      </c>
      <c r="HT11">
        <v>0</v>
      </c>
      <c r="HX11" t="s">
        <v>672</v>
      </c>
      <c r="HY11">
        <v>2207</v>
      </c>
      <c r="HZ11">
        <v>1</v>
      </c>
      <c r="IA11">
        <v>0</v>
      </c>
      <c r="IE11" t="s">
        <v>672</v>
      </c>
      <c r="IF11">
        <v>3292</v>
      </c>
      <c r="IG11">
        <v>1</v>
      </c>
      <c r="IH11">
        <v>0</v>
      </c>
      <c r="IL11" t="s">
        <v>672</v>
      </c>
      <c r="IM11">
        <v>4855</v>
      </c>
      <c r="IN11">
        <v>1</v>
      </c>
      <c r="IO11">
        <v>0</v>
      </c>
      <c r="IS11" t="s">
        <v>672</v>
      </c>
      <c r="IT11">
        <v>107</v>
      </c>
      <c r="IU11">
        <v>1</v>
      </c>
      <c r="IV11">
        <v>0</v>
      </c>
      <c r="IZ11" t="s">
        <v>672</v>
      </c>
      <c r="JA11">
        <v>8</v>
      </c>
      <c r="JB11">
        <v>1</v>
      </c>
      <c r="JC11">
        <v>0</v>
      </c>
      <c r="JG11" t="s">
        <v>672</v>
      </c>
      <c r="JH11">
        <v>6</v>
      </c>
      <c r="JI11">
        <v>1</v>
      </c>
      <c r="JJ11">
        <v>0</v>
      </c>
      <c r="JN11">
        <v>8</v>
      </c>
      <c r="JO11">
        <v>1</v>
      </c>
      <c r="JP11">
        <v>1</v>
      </c>
      <c r="JQ11">
        <v>0</v>
      </c>
      <c r="JU11" t="s">
        <v>672</v>
      </c>
      <c r="JV11">
        <v>48</v>
      </c>
      <c r="JW11">
        <v>1</v>
      </c>
      <c r="JX11">
        <v>0</v>
      </c>
      <c r="KB11">
        <v>31</v>
      </c>
      <c r="KC11">
        <v>2</v>
      </c>
      <c r="KD11">
        <v>1</v>
      </c>
      <c r="KE11">
        <v>0</v>
      </c>
      <c r="KI11">
        <v>7</v>
      </c>
      <c r="KJ11">
        <v>1</v>
      </c>
      <c r="KK11">
        <v>1</v>
      </c>
      <c r="KL11">
        <v>0</v>
      </c>
      <c r="KP11">
        <v>659560</v>
      </c>
      <c r="KQ11">
        <v>1368</v>
      </c>
      <c r="KR11">
        <v>1</v>
      </c>
      <c r="KS11">
        <v>0</v>
      </c>
      <c r="KT11">
        <v>321971</v>
      </c>
      <c r="KU11" t="s">
        <v>673</v>
      </c>
      <c r="KV11" t="s">
        <v>674</v>
      </c>
      <c r="KW11" t="s">
        <v>675</v>
      </c>
      <c r="KX11" t="s">
        <v>676</v>
      </c>
      <c r="KY11">
        <v>30</v>
      </c>
      <c r="KZ11">
        <v>30</v>
      </c>
      <c r="LA11">
        <v>30</v>
      </c>
    </row>
    <row r="12" spans="1:313">
      <c r="A12">
        <v>822756</v>
      </c>
      <c r="B12">
        <v>14</v>
      </c>
      <c r="C12" s="1">
        <v>45591</v>
      </c>
      <c r="D12" s="9">
        <v>0.62840277777777775</v>
      </c>
      <c r="E12" t="s">
        <v>669</v>
      </c>
      <c r="G12">
        <v>14</v>
      </c>
      <c r="H12" t="s">
        <v>670</v>
      </c>
      <c r="K12" t="s">
        <v>671</v>
      </c>
      <c r="O12">
        <v>181210</v>
      </c>
      <c r="P12">
        <v>1490</v>
      </c>
      <c r="Q12">
        <v>1</v>
      </c>
      <c r="R12">
        <v>0</v>
      </c>
      <c r="V12">
        <v>1959</v>
      </c>
      <c r="W12">
        <v>148</v>
      </c>
      <c r="X12">
        <v>1</v>
      </c>
      <c r="Y12">
        <v>0</v>
      </c>
      <c r="AC12">
        <v>32852</v>
      </c>
      <c r="AD12">
        <v>189</v>
      </c>
      <c r="AE12">
        <v>1</v>
      </c>
      <c r="AF12">
        <v>0</v>
      </c>
      <c r="AJ12">
        <v>143</v>
      </c>
      <c r="AK12">
        <v>14</v>
      </c>
      <c r="AL12">
        <v>1</v>
      </c>
      <c r="AM12">
        <v>0</v>
      </c>
      <c r="AQ12">
        <v>9229</v>
      </c>
      <c r="AR12">
        <v>49</v>
      </c>
      <c r="AS12">
        <v>1</v>
      </c>
      <c r="AT12">
        <v>0</v>
      </c>
      <c r="AX12">
        <v>482</v>
      </c>
      <c r="AY12">
        <v>15</v>
      </c>
      <c r="AZ12">
        <v>1</v>
      </c>
      <c r="BA12">
        <v>0</v>
      </c>
      <c r="BE12">
        <v>11216</v>
      </c>
      <c r="BF12">
        <v>48</v>
      </c>
      <c r="BG12">
        <v>1</v>
      </c>
      <c r="BH12">
        <v>0</v>
      </c>
      <c r="BL12" t="s">
        <v>672</v>
      </c>
      <c r="BM12">
        <v>478</v>
      </c>
      <c r="BN12">
        <v>1</v>
      </c>
      <c r="BO12">
        <v>0</v>
      </c>
      <c r="BS12" t="s">
        <v>672</v>
      </c>
      <c r="BT12">
        <v>69</v>
      </c>
      <c r="BU12">
        <v>1</v>
      </c>
      <c r="BV12">
        <v>0</v>
      </c>
      <c r="BZ12" t="s">
        <v>672</v>
      </c>
      <c r="CA12">
        <v>42</v>
      </c>
      <c r="CB12">
        <v>1</v>
      </c>
      <c r="CC12">
        <v>0</v>
      </c>
      <c r="CG12">
        <v>3172</v>
      </c>
      <c r="CH12">
        <v>23</v>
      </c>
      <c r="CI12">
        <v>1</v>
      </c>
      <c r="CJ12">
        <v>0</v>
      </c>
      <c r="CN12">
        <v>87594</v>
      </c>
      <c r="CO12">
        <v>323</v>
      </c>
      <c r="CP12">
        <v>1</v>
      </c>
      <c r="CQ12">
        <v>0</v>
      </c>
      <c r="CU12" t="s">
        <v>672</v>
      </c>
      <c r="CV12">
        <v>117</v>
      </c>
      <c r="CW12">
        <v>1</v>
      </c>
      <c r="CX12">
        <v>0</v>
      </c>
      <c r="DB12" t="s">
        <v>672</v>
      </c>
      <c r="DC12">
        <v>7</v>
      </c>
      <c r="DD12">
        <v>1</v>
      </c>
      <c r="DE12">
        <v>0</v>
      </c>
      <c r="DI12" t="s">
        <v>672</v>
      </c>
      <c r="DJ12">
        <v>9</v>
      </c>
      <c r="DK12">
        <v>1</v>
      </c>
      <c r="DL12">
        <v>0</v>
      </c>
      <c r="DP12">
        <v>64</v>
      </c>
      <c r="DQ12">
        <v>2</v>
      </c>
      <c r="DR12">
        <v>1</v>
      </c>
      <c r="DS12">
        <v>0</v>
      </c>
      <c r="DW12" t="s">
        <v>672</v>
      </c>
      <c r="DX12">
        <v>3</v>
      </c>
      <c r="DY12">
        <v>1</v>
      </c>
      <c r="DZ12">
        <v>0</v>
      </c>
      <c r="ED12" t="s">
        <v>672</v>
      </c>
      <c r="EE12">
        <v>1</v>
      </c>
      <c r="EF12">
        <v>1</v>
      </c>
      <c r="EG12">
        <v>0</v>
      </c>
      <c r="EK12" t="s">
        <v>672</v>
      </c>
      <c r="EL12">
        <v>2</v>
      </c>
      <c r="EM12">
        <v>1</v>
      </c>
      <c r="EN12">
        <v>0</v>
      </c>
      <c r="ER12">
        <v>7</v>
      </c>
      <c r="ES12">
        <v>1</v>
      </c>
      <c r="ET12">
        <v>1</v>
      </c>
      <c r="EU12">
        <v>0</v>
      </c>
      <c r="EY12">
        <v>4</v>
      </c>
      <c r="EZ12">
        <v>1</v>
      </c>
      <c r="FA12">
        <v>1</v>
      </c>
      <c r="FB12">
        <v>0</v>
      </c>
      <c r="FF12" t="s">
        <v>672</v>
      </c>
      <c r="FG12">
        <v>3</v>
      </c>
      <c r="FH12">
        <v>1</v>
      </c>
      <c r="FI12">
        <v>0</v>
      </c>
      <c r="FM12" t="s">
        <v>672</v>
      </c>
      <c r="FN12">
        <v>3</v>
      </c>
      <c r="FO12">
        <v>1</v>
      </c>
      <c r="FP12">
        <v>0</v>
      </c>
      <c r="FT12" t="s">
        <v>672</v>
      </c>
      <c r="FU12">
        <v>4</v>
      </c>
      <c r="FV12">
        <v>1</v>
      </c>
      <c r="FW12">
        <v>0</v>
      </c>
      <c r="GA12" t="s">
        <v>672</v>
      </c>
      <c r="GB12">
        <v>70</v>
      </c>
      <c r="GC12">
        <v>1</v>
      </c>
      <c r="GD12">
        <v>0</v>
      </c>
      <c r="GH12" t="s">
        <v>672</v>
      </c>
      <c r="GI12">
        <v>16</v>
      </c>
      <c r="GJ12">
        <v>1</v>
      </c>
      <c r="GK12">
        <v>0</v>
      </c>
      <c r="GO12" t="s">
        <v>672</v>
      </c>
      <c r="GP12">
        <v>23</v>
      </c>
      <c r="GQ12">
        <v>1</v>
      </c>
      <c r="GR12">
        <v>0</v>
      </c>
      <c r="GV12" t="s">
        <v>672</v>
      </c>
      <c r="GW12">
        <v>33</v>
      </c>
      <c r="GX12">
        <v>1</v>
      </c>
      <c r="GY12">
        <v>0</v>
      </c>
      <c r="HC12">
        <v>93</v>
      </c>
      <c r="HD12">
        <v>15</v>
      </c>
      <c r="HE12">
        <v>1</v>
      </c>
      <c r="HF12">
        <v>0</v>
      </c>
      <c r="HJ12" t="s">
        <v>672</v>
      </c>
      <c r="HK12">
        <v>948</v>
      </c>
      <c r="HL12">
        <v>1</v>
      </c>
      <c r="HM12">
        <v>0</v>
      </c>
      <c r="HQ12" t="s">
        <v>672</v>
      </c>
      <c r="HR12">
        <v>1852</v>
      </c>
      <c r="HS12">
        <v>1</v>
      </c>
      <c r="HT12">
        <v>0</v>
      </c>
      <c r="HX12" t="s">
        <v>672</v>
      </c>
      <c r="HY12">
        <v>2202</v>
      </c>
      <c r="HZ12">
        <v>1</v>
      </c>
      <c r="IA12">
        <v>0</v>
      </c>
      <c r="IE12" t="s">
        <v>672</v>
      </c>
      <c r="IF12">
        <v>3291</v>
      </c>
      <c r="IG12">
        <v>1</v>
      </c>
      <c r="IH12">
        <v>0</v>
      </c>
      <c r="IL12" t="s">
        <v>672</v>
      </c>
      <c r="IM12">
        <v>4847</v>
      </c>
      <c r="IN12">
        <v>1</v>
      </c>
      <c r="IO12">
        <v>0</v>
      </c>
      <c r="IS12" t="s">
        <v>672</v>
      </c>
      <c r="IT12">
        <v>108</v>
      </c>
      <c r="IU12">
        <v>1</v>
      </c>
      <c r="IV12">
        <v>0</v>
      </c>
      <c r="IZ12" t="s">
        <v>672</v>
      </c>
      <c r="JA12">
        <v>8</v>
      </c>
      <c r="JB12">
        <v>1</v>
      </c>
      <c r="JC12">
        <v>0</v>
      </c>
      <c r="JG12" t="s">
        <v>672</v>
      </c>
      <c r="JH12">
        <v>6</v>
      </c>
      <c r="JI12">
        <v>1</v>
      </c>
      <c r="JJ12">
        <v>0</v>
      </c>
      <c r="JN12">
        <v>6</v>
      </c>
      <c r="JO12">
        <v>1</v>
      </c>
      <c r="JP12">
        <v>1</v>
      </c>
      <c r="JQ12">
        <v>0</v>
      </c>
      <c r="JU12" t="s">
        <v>672</v>
      </c>
      <c r="JV12">
        <v>47</v>
      </c>
      <c r="JW12">
        <v>1</v>
      </c>
      <c r="JX12">
        <v>0</v>
      </c>
      <c r="KB12">
        <v>20</v>
      </c>
      <c r="KC12">
        <v>2</v>
      </c>
      <c r="KD12">
        <v>1</v>
      </c>
      <c r="KE12">
        <v>0</v>
      </c>
      <c r="KI12">
        <v>8</v>
      </c>
      <c r="KJ12">
        <v>1</v>
      </c>
      <c r="KK12">
        <v>1</v>
      </c>
      <c r="KL12">
        <v>0</v>
      </c>
      <c r="KP12">
        <v>671940</v>
      </c>
      <c r="KQ12">
        <v>1329</v>
      </c>
      <c r="KR12">
        <v>1</v>
      </c>
      <c r="KS12">
        <v>0</v>
      </c>
      <c r="KT12">
        <v>321971</v>
      </c>
      <c r="KU12" t="s">
        <v>673</v>
      </c>
      <c r="KV12" t="s">
        <v>674</v>
      </c>
      <c r="KW12" t="s">
        <v>675</v>
      </c>
      <c r="KX12" t="s">
        <v>677</v>
      </c>
      <c r="KY12">
        <v>30</v>
      </c>
      <c r="KZ12">
        <v>30</v>
      </c>
      <c r="LA12">
        <v>30</v>
      </c>
    </row>
    <row r="13" spans="1:313">
      <c r="A13">
        <v>822756</v>
      </c>
      <c r="B13">
        <v>15</v>
      </c>
      <c r="C13" s="1">
        <v>45591</v>
      </c>
      <c r="D13" s="9">
        <v>0.62968749999999996</v>
      </c>
      <c r="E13" t="s">
        <v>669</v>
      </c>
      <c r="G13">
        <v>15</v>
      </c>
      <c r="H13" t="s">
        <v>670</v>
      </c>
      <c r="K13" t="s">
        <v>671</v>
      </c>
      <c r="O13">
        <v>192195</v>
      </c>
      <c r="P13">
        <v>1467</v>
      </c>
      <c r="Q13">
        <v>1</v>
      </c>
      <c r="R13">
        <v>0</v>
      </c>
      <c r="V13">
        <v>2358</v>
      </c>
      <c r="W13">
        <v>140</v>
      </c>
      <c r="X13">
        <v>1</v>
      </c>
      <c r="Y13">
        <v>0</v>
      </c>
      <c r="AC13">
        <v>17551</v>
      </c>
      <c r="AD13">
        <v>129</v>
      </c>
      <c r="AE13">
        <v>1</v>
      </c>
      <c r="AF13">
        <v>0</v>
      </c>
      <c r="AJ13">
        <v>38</v>
      </c>
      <c r="AK13">
        <v>11</v>
      </c>
      <c r="AL13">
        <v>1</v>
      </c>
      <c r="AM13">
        <v>0</v>
      </c>
      <c r="AQ13">
        <v>2167</v>
      </c>
      <c r="AR13">
        <v>23</v>
      </c>
      <c r="AS13">
        <v>1</v>
      </c>
      <c r="AT13">
        <v>0</v>
      </c>
      <c r="AX13">
        <v>297</v>
      </c>
      <c r="AY13">
        <v>13</v>
      </c>
      <c r="AZ13">
        <v>1</v>
      </c>
      <c r="BA13">
        <v>0</v>
      </c>
      <c r="BE13">
        <v>1721</v>
      </c>
      <c r="BF13">
        <v>13</v>
      </c>
      <c r="BG13">
        <v>1</v>
      </c>
      <c r="BH13">
        <v>0</v>
      </c>
      <c r="BL13" t="s">
        <v>672</v>
      </c>
      <c r="BM13">
        <v>593</v>
      </c>
      <c r="BN13">
        <v>1</v>
      </c>
      <c r="BO13">
        <v>0</v>
      </c>
      <c r="BS13" t="s">
        <v>672</v>
      </c>
      <c r="BT13">
        <v>67</v>
      </c>
      <c r="BU13">
        <v>1</v>
      </c>
      <c r="BV13">
        <v>0</v>
      </c>
      <c r="BZ13" t="s">
        <v>672</v>
      </c>
      <c r="CA13">
        <v>39</v>
      </c>
      <c r="CB13">
        <v>1</v>
      </c>
      <c r="CC13">
        <v>0</v>
      </c>
      <c r="CG13">
        <v>2757</v>
      </c>
      <c r="CH13">
        <v>20</v>
      </c>
      <c r="CI13">
        <v>1</v>
      </c>
      <c r="CJ13">
        <v>0</v>
      </c>
      <c r="CN13">
        <v>70786</v>
      </c>
      <c r="CO13">
        <v>264</v>
      </c>
      <c r="CP13">
        <v>1</v>
      </c>
      <c r="CQ13">
        <v>0</v>
      </c>
      <c r="CU13" t="s">
        <v>672</v>
      </c>
      <c r="CV13">
        <v>106</v>
      </c>
      <c r="CW13">
        <v>1</v>
      </c>
      <c r="CX13">
        <v>0</v>
      </c>
      <c r="DB13" t="s">
        <v>672</v>
      </c>
      <c r="DC13">
        <v>7</v>
      </c>
      <c r="DD13">
        <v>1</v>
      </c>
      <c r="DE13">
        <v>0</v>
      </c>
      <c r="DI13" t="s">
        <v>672</v>
      </c>
      <c r="DJ13">
        <v>8</v>
      </c>
      <c r="DK13">
        <v>1</v>
      </c>
      <c r="DL13">
        <v>0</v>
      </c>
      <c r="DP13">
        <v>69</v>
      </c>
      <c r="DQ13">
        <v>2</v>
      </c>
      <c r="DR13">
        <v>1</v>
      </c>
      <c r="DS13">
        <v>0</v>
      </c>
      <c r="DW13" t="s">
        <v>672</v>
      </c>
      <c r="DX13">
        <v>2</v>
      </c>
      <c r="DY13">
        <v>1</v>
      </c>
      <c r="DZ13">
        <v>0</v>
      </c>
      <c r="ED13" t="s">
        <v>672</v>
      </c>
      <c r="EE13">
        <v>1</v>
      </c>
      <c r="EF13">
        <v>1</v>
      </c>
      <c r="EG13">
        <v>0</v>
      </c>
      <c r="EK13" t="s">
        <v>672</v>
      </c>
      <c r="EL13">
        <v>2</v>
      </c>
      <c r="EM13">
        <v>1</v>
      </c>
      <c r="EN13">
        <v>0</v>
      </c>
      <c r="ER13" t="s">
        <v>672</v>
      </c>
      <c r="ES13">
        <v>2</v>
      </c>
      <c r="ET13">
        <v>1</v>
      </c>
      <c r="EU13">
        <v>0</v>
      </c>
      <c r="EY13" t="s">
        <v>672</v>
      </c>
      <c r="EZ13">
        <v>3</v>
      </c>
      <c r="FA13">
        <v>1</v>
      </c>
      <c r="FB13">
        <v>0</v>
      </c>
      <c r="FF13" t="s">
        <v>672</v>
      </c>
      <c r="FG13">
        <v>3</v>
      </c>
      <c r="FH13">
        <v>1</v>
      </c>
      <c r="FI13">
        <v>0</v>
      </c>
      <c r="FM13" t="s">
        <v>672</v>
      </c>
      <c r="FN13">
        <v>3</v>
      </c>
      <c r="FO13">
        <v>1</v>
      </c>
      <c r="FP13">
        <v>0</v>
      </c>
      <c r="FT13" t="s">
        <v>672</v>
      </c>
      <c r="FU13">
        <v>4</v>
      </c>
      <c r="FV13">
        <v>1</v>
      </c>
      <c r="FW13">
        <v>0</v>
      </c>
      <c r="GA13" t="s">
        <v>672</v>
      </c>
      <c r="GB13">
        <v>61</v>
      </c>
      <c r="GC13">
        <v>1</v>
      </c>
      <c r="GD13">
        <v>0</v>
      </c>
      <c r="GH13" t="s">
        <v>672</v>
      </c>
      <c r="GI13">
        <v>16</v>
      </c>
      <c r="GJ13">
        <v>1</v>
      </c>
      <c r="GK13">
        <v>0</v>
      </c>
      <c r="GO13" t="s">
        <v>672</v>
      </c>
      <c r="GP13">
        <v>23</v>
      </c>
      <c r="GQ13">
        <v>1</v>
      </c>
      <c r="GR13">
        <v>0</v>
      </c>
      <c r="GV13" t="s">
        <v>672</v>
      </c>
      <c r="GW13">
        <v>33</v>
      </c>
      <c r="GX13">
        <v>1</v>
      </c>
      <c r="GY13">
        <v>0</v>
      </c>
      <c r="HC13">
        <v>66</v>
      </c>
      <c r="HD13">
        <v>13</v>
      </c>
      <c r="HE13">
        <v>1</v>
      </c>
      <c r="HF13">
        <v>0</v>
      </c>
      <c r="HJ13" t="s">
        <v>672</v>
      </c>
      <c r="HK13">
        <v>851</v>
      </c>
      <c r="HL13">
        <v>1</v>
      </c>
      <c r="HM13">
        <v>0</v>
      </c>
      <c r="HQ13" t="s">
        <v>672</v>
      </c>
      <c r="HR13">
        <v>1656</v>
      </c>
      <c r="HS13">
        <v>1</v>
      </c>
      <c r="HT13">
        <v>0</v>
      </c>
      <c r="HX13" t="s">
        <v>672</v>
      </c>
      <c r="HY13">
        <v>1956</v>
      </c>
      <c r="HZ13">
        <v>1</v>
      </c>
      <c r="IA13">
        <v>0</v>
      </c>
      <c r="IE13" t="s">
        <v>672</v>
      </c>
      <c r="IF13">
        <v>2921</v>
      </c>
      <c r="IG13">
        <v>1</v>
      </c>
      <c r="IH13">
        <v>0</v>
      </c>
      <c r="IL13" t="s">
        <v>672</v>
      </c>
      <c r="IM13">
        <v>4308</v>
      </c>
      <c r="IN13">
        <v>1</v>
      </c>
      <c r="IO13">
        <v>0</v>
      </c>
      <c r="IS13" t="s">
        <v>672</v>
      </c>
      <c r="IT13">
        <v>104</v>
      </c>
      <c r="IU13">
        <v>1</v>
      </c>
      <c r="IV13">
        <v>0</v>
      </c>
      <c r="IZ13" t="s">
        <v>672</v>
      </c>
      <c r="JA13">
        <v>8</v>
      </c>
      <c r="JB13">
        <v>1</v>
      </c>
      <c r="JC13">
        <v>0</v>
      </c>
      <c r="JG13" t="s">
        <v>672</v>
      </c>
      <c r="JH13">
        <v>6</v>
      </c>
      <c r="JI13">
        <v>1</v>
      </c>
      <c r="JJ13">
        <v>0</v>
      </c>
      <c r="JN13">
        <v>4</v>
      </c>
      <c r="JO13">
        <v>1</v>
      </c>
      <c r="JP13">
        <v>1</v>
      </c>
      <c r="JQ13">
        <v>0</v>
      </c>
      <c r="JU13" t="s">
        <v>672</v>
      </c>
      <c r="JV13">
        <v>47</v>
      </c>
      <c r="JW13">
        <v>1</v>
      </c>
      <c r="JX13">
        <v>0</v>
      </c>
      <c r="KB13">
        <v>20</v>
      </c>
      <c r="KC13">
        <v>2</v>
      </c>
      <c r="KD13">
        <v>1</v>
      </c>
      <c r="KE13">
        <v>0</v>
      </c>
      <c r="KI13">
        <v>8</v>
      </c>
      <c r="KJ13">
        <v>1</v>
      </c>
      <c r="KK13">
        <v>1</v>
      </c>
      <c r="KL13">
        <v>0</v>
      </c>
      <c r="KP13">
        <v>709965</v>
      </c>
      <c r="KQ13">
        <v>1360</v>
      </c>
      <c r="KR13">
        <v>1</v>
      </c>
      <c r="KS13">
        <v>0</v>
      </c>
      <c r="KT13">
        <v>321971</v>
      </c>
      <c r="KU13" t="s">
        <v>673</v>
      </c>
      <c r="KV13" t="s">
        <v>674</v>
      </c>
      <c r="KW13" t="s">
        <v>675</v>
      </c>
      <c r="KX13" t="s">
        <v>678</v>
      </c>
      <c r="KY13">
        <v>30</v>
      </c>
      <c r="KZ13">
        <v>30</v>
      </c>
      <c r="LA13">
        <v>30</v>
      </c>
    </row>
    <row r="14" spans="1:313">
      <c r="A14">
        <v>822756</v>
      </c>
      <c r="B14">
        <v>16</v>
      </c>
      <c r="C14" s="1">
        <v>45591</v>
      </c>
      <c r="D14" s="9">
        <v>0.63146990740740738</v>
      </c>
      <c r="E14" t="s">
        <v>669</v>
      </c>
      <c r="G14">
        <v>16</v>
      </c>
      <c r="H14" t="s">
        <v>670</v>
      </c>
      <c r="K14" t="s">
        <v>671</v>
      </c>
      <c r="O14">
        <v>94315</v>
      </c>
      <c r="P14">
        <v>1525</v>
      </c>
      <c r="Q14">
        <v>1</v>
      </c>
      <c r="R14">
        <v>0</v>
      </c>
      <c r="V14">
        <v>2158</v>
      </c>
      <c r="W14">
        <v>186</v>
      </c>
      <c r="X14">
        <v>1</v>
      </c>
      <c r="Y14">
        <v>0</v>
      </c>
      <c r="AC14">
        <v>4801</v>
      </c>
      <c r="AD14">
        <v>73</v>
      </c>
      <c r="AE14">
        <v>1</v>
      </c>
      <c r="AF14">
        <v>0</v>
      </c>
      <c r="AJ14" t="s">
        <v>672</v>
      </c>
      <c r="AK14">
        <v>168</v>
      </c>
      <c r="AL14">
        <v>1</v>
      </c>
      <c r="AM14">
        <v>0</v>
      </c>
      <c r="AQ14">
        <v>617</v>
      </c>
      <c r="AR14">
        <v>18</v>
      </c>
      <c r="AS14">
        <v>1</v>
      </c>
      <c r="AT14">
        <v>0</v>
      </c>
      <c r="AX14">
        <v>364</v>
      </c>
      <c r="AY14">
        <v>14</v>
      </c>
      <c r="AZ14">
        <v>1</v>
      </c>
      <c r="BA14">
        <v>0</v>
      </c>
      <c r="BE14">
        <v>196944</v>
      </c>
      <c r="BF14">
        <v>590</v>
      </c>
      <c r="BG14">
        <v>1</v>
      </c>
      <c r="BH14">
        <v>0</v>
      </c>
      <c r="BL14">
        <v>224</v>
      </c>
      <c r="BM14">
        <v>64</v>
      </c>
      <c r="BN14">
        <v>1</v>
      </c>
      <c r="BO14">
        <v>0</v>
      </c>
      <c r="BS14" t="s">
        <v>672</v>
      </c>
      <c r="BT14">
        <v>93</v>
      </c>
      <c r="BU14">
        <v>1</v>
      </c>
      <c r="BV14">
        <v>0</v>
      </c>
      <c r="BZ14" t="s">
        <v>672</v>
      </c>
      <c r="CA14">
        <v>46</v>
      </c>
      <c r="CB14">
        <v>1</v>
      </c>
      <c r="CC14">
        <v>0</v>
      </c>
      <c r="CG14">
        <v>1131</v>
      </c>
      <c r="CH14">
        <v>17</v>
      </c>
      <c r="CI14">
        <v>1</v>
      </c>
      <c r="CJ14">
        <v>0</v>
      </c>
      <c r="CN14">
        <v>17108</v>
      </c>
      <c r="CO14">
        <v>77</v>
      </c>
      <c r="CP14">
        <v>1</v>
      </c>
      <c r="CQ14">
        <v>0</v>
      </c>
      <c r="CU14" t="s">
        <v>672</v>
      </c>
      <c r="CV14">
        <v>66</v>
      </c>
      <c r="CW14">
        <v>1</v>
      </c>
      <c r="CX14">
        <v>0</v>
      </c>
      <c r="DB14" t="s">
        <v>672</v>
      </c>
      <c r="DC14">
        <v>10</v>
      </c>
      <c r="DD14">
        <v>1</v>
      </c>
      <c r="DE14">
        <v>0</v>
      </c>
      <c r="DI14" t="s">
        <v>672</v>
      </c>
      <c r="DJ14">
        <v>13</v>
      </c>
      <c r="DK14">
        <v>1</v>
      </c>
      <c r="DL14">
        <v>0</v>
      </c>
      <c r="DP14">
        <v>28</v>
      </c>
      <c r="DQ14">
        <v>2</v>
      </c>
      <c r="DR14">
        <v>1</v>
      </c>
      <c r="DS14">
        <v>0</v>
      </c>
      <c r="DW14" t="s">
        <v>672</v>
      </c>
      <c r="DX14">
        <v>4</v>
      </c>
      <c r="DY14">
        <v>1</v>
      </c>
      <c r="DZ14">
        <v>0</v>
      </c>
      <c r="ED14" t="s">
        <v>672</v>
      </c>
      <c r="EE14">
        <v>2</v>
      </c>
      <c r="EF14">
        <v>1</v>
      </c>
      <c r="EG14">
        <v>0</v>
      </c>
      <c r="EK14">
        <v>2</v>
      </c>
      <c r="EL14">
        <v>1</v>
      </c>
      <c r="EM14">
        <v>1</v>
      </c>
      <c r="EN14">
        <v>0</v>
      </c>
      <c r="ER14">
        <v>87</v>
      </c>
      <c r="ES14">
        <v>1</v>
      </c>
      <c r="ET14">
        <v>1</v>
      </c>
      <c r="EU14">
        <v>0</v>
      </c>
      <c r="EY14" t="s">
        <v>672</v>
      </c>
      <c r="EZ14">
        <v>5</v>
      </c>
      <c r="FA14">
        <v>1</v>
      </c>
      <c r="FB14">
        <v>0</v>
      </c>
      <c r="FF14">
        <v>3</v>
      </c>
      <c r="FG14">
        <v>1</v>
      </c>
      <c r="FH14">
        <v>1</v>
      </c>
      <c r="FI14">
        <v>0</v>
      </c>
      <c r="FM14" t="s">
        <v>672</v>
      </c>
      <c r="FN14">
        <v>5</v>
      </c>
      <c r="FO14">
        <v>1</v>
      </c>
      <c r="FP14">
        <v>0</v>
      </c>
      <c r="FT14" t="s">
        <v>672</v>
      </c>
      <c r="FU14">
        <v>7</v>
      </c>
      <c r="FV14">
        <v>1</v>
      </c>
      <c r="FW14">
        <v>0</v>
      </c>
      <c r="GA14" t="s">
        <v>672</v>
      </c>
      <c r="GB14">
        <v>68</v>
      </c>
      <c r="GC14">
        <v>1</v>
      </c>
      <c r="GD14">
        <v>0</v>
      </c>
      <c r="GH14" t="s">
        <v>672</v>
      </c>
      <c r="GI14">
        <v>26</v>
      </c>
      <c r="GJ14">
        <v>1</v>
      </c>
      <c r="GK14">
        <v>0</v>
      </c>
      <c r="GO14" t="s">
        <v>672</v>
      </c>
      <c r="GP14">
        <v>37</v>
      </c>
      <c r="GQ14">
        <v>1</v>
      </c>
      <c r="GR14">
        <v>0</v>
      </c>
      <c r="GV14" t="s">
        <v>672</v>
      </c>
      <c r="GW14">
        <v>54</v>
      </c>
      <c r="GX14">
        <v>1</v>
      </c>
      <c r="GY14">
        <v>0</v>
      </c>
      <c r="HC14" t="s">
        <v>672</v>
      </c>
      <c r="HD14">
        <v>513</v>
      </c>
      <c r="HE14">
        <v>1</v>
      </c>
      <c r="HF14">
        <v>0</v>
      </c>
      <c r="HJ14" t="s">
        <v>672</v>
      </c>
      <c r="HK14">
        <v>939</v>
      </c>
      <c r="HL14">
        <v>1</v>
      </c>
      <c r="HM14">
        <v>0</v>
      </c>
      <c r="HQ14" t="s">
        <v>672</v>
      </c>
      <c r="HR14">
        <v>1829</v>
      </c>
      <c r="HS14">
        <v>1</v>
      </c>
      <c r="HT14">
        <v>0</v>
      </c>
      <c r="HX14" t="s">
        <v>672</v>
      </c>
      <c r="HY14">
        <v>2181</v>
      </c>
      <c r="HZ14">
        <v>1</v>
      </c>
      <c r="IA14">
        <v>0</v>
      </c>
      <c r="IE14" t="s">
        <v>672</v>
      </c>
      <c r="IF14">
        <v>3243</v>
      </c>
      <c r="IG14">
        <v>1</v>
      </c>
      <c r="IH14">
        <v>0</v>
      </c>
      <c r="IL14">
        <v>294</v>
      </c>
      <c r="IM14">
        <v>79</v>
      </c>
      <c r="IN14">
        <v>1</v>
      </c>
      <c r="IO14">
        <v>0</v>
      </c>
      <c r="IS14">
        <v>11</v>
      </c>
      <c r="IT14">
        <v>3</v>
      </c>
      <c r="IU14">
        <v>1</v>
      </c>
      <c r="IV14">
        <v>0</v>
      </c>
      <c r="IZ14" t="s">
        <v>672</v>
      </c>
      <c r="JA14">
        <v>12</v>
      </c>
      <c r="JB14">
        <v>1</v>
      </c>
      <c r="JC14">
        <v>0</v>
      </c>
      <c r="JG14" t="s">
        <v>672</v>
      </c>
      <c r="JH14">
        <v>10</v>
      </c>
      <c r="JI14">
        <v>1</v>
      </c>
      <c r="JJ14">
        <v>0</v>
      </c>
      <c r="JN14">
        <v>7</v>
      </c>
      <c r="JO14">
        <v>1</v>
      </c>
      <c r="JP14">
        <v>1</v>
      </c>
      <c r="JQ14">
        <v>0</v>
      </c>
      <c r="JU14" t="s">
        <v>672</v>
      </c>
      <c r="JV14">
        <v>77</v>
      </c>
      <c r="JW14">
        <v>1</v>
      </c>
      <c r="JX14">
        <v>0</v>
      </c>
      <c r="KB14">
        <v>30</v>
      </c>
      <c r="KC14">
        <v>2</v>
      </c>
      <c r="KD14">
        <v>1</v>
      </c>
      <c r="KE14">
        <v>0</v>
      </c>
      <c r="KI14">
        <v>9</v>
      </c>
      <c r="KJ14">
        <v>1</v>
      </c>
      <c r="KK14">
        <v>1</v>
      </c>
      <c r="KL14">
        <v>0</v>
      </c>
      <c r="KP14">
        <v>681866</v>
      </c>
      <c r="KQ14">
        <v>1300</v>
      </c>
      <c r="KR14">
        <v>1</v>
      </c>
      <c r="KS14">
        <v>0</v>
      </c>
      <c r="KT14">
        <v>321972</v>
      </c>
      <c r="KU14" t="s">
        <v>673</v>
      </c>
      <c r="KV14" t="s">
        <v>674</v>
      </c>
      <c r="KW14" t="s">
        <v>675</v>
      </c>
      <c r="KX14" t="s">
        <v>676</v>
      </c>
      <c r="KY14">
        <v>30</v>
      </c>
      <c r="KZ14">
        <v>30</v>
      </c>
      <c r="LA14">
        <v>30</v>
      </c>
    </row>
    <row r="15" spans="1:313">
      <c r="A15">
        <v>822756</v>
      </c>
      <c r="B15">
        <v>17</v>
      </c>
      <c r="C15" s="1">
        <v>45591</v>
      </c>
      <c r="D15" s="9">
        <v>0.63278935185185181</v>
      </c>
      <c r="E15" t="s">
        <v>669</v>
      </c>
      <c r="G15">
        <v>17</v>
      </c>
      <c r="H15" t="s">
        <v>670</v>
      </c>
      <c r="K15" t="s">
        <v>671</v>
      </c>
      <c r="O15">
        <v>90936</v>
      </c>
      <c r="P15">
        <v>1531</v>
      </c>
      <c r="Q15">
        <v>1</v>
      </c>
      <c r="R15">
        <v>0</v>
      </c>
      <c r="V15">
        <v>1471</v>
      </c>
      <c r="W15">
        <v>182</v>
      </c>
      <c r="X15">
        <v>1</v>
      </c>
      <c r="Y15">
        <v>0</v>
      </c>
      <c r="AC15">
        <v>2880</v>
      </c>
      <c r="AD15">
        <v>65</v>
      </c>
      <c r="AE15">
        <v>1</v>
      </c>
      <c r="AF15">
        <v>0</v>
      </c>
      <c r="AJ15" t="s">
        <v>672</v>
      </c>
      <c r="AK15">
        <v>163</v>
      </c>
      <c r="AL15">
        <v>1</v>
      </c>
      <c r="AM15">
        <v>0</v>
      </c>
      <c r="AQ15">
        <v>579</v>
      </c>
      <c r="AR15">
        <v>18</v>
      </c>
      <c r="AS15">
        <v>1</v>
      </c>
      <c r="AT15">
        <v>0</v>
      </c>
      <c r="AX15">
        <v>303</v>
      </c>
      <c r="AY15">
        <v>14</v>
      </c>
      <c r="AZ15">
        <v>1</v>
      </c>
      <c r="BA15">
        <v>0</v>
      </c>
      <c r="BE15">
        <v>200440</v>
      </c>
      <c r="BF15">
        <v>599</v>
      </c>
      <c r="BG15">
        <v>1</v>
      </c>
      <c r="BH15">
        <v>0</v>
      </c>
      <c r="BL15" t="s">
        <v>672</v>
      </c>
      <c r="BM15">
        <v>155</v>
      </c>
      <c r="BN15">
        <v>1</v>
      </c>
      <c r="BO15">
        <v>0</v>
      </c>
      <c r="BS15" t="s">
        <v>672</v>
      </c>
      <c r="BT15">
        <v>93</v>
      </c>
      <c r="BU15">
        <v>1</v>
      </c>
      <c r="BV15">
        <v>0</v>
      </c>
      <c r="BZ15" t="s">
        <v>672</v>
      </c>
      <c r="CA15">
        <v>46</v>
      </c>
      <c r="CB15">
        <v>1</v>
      </c>
      <c r="CC15">
        <v>0</v>
      </c>
      <c r="CG15">
        <v>1126</v>
      </c>
      <c r="CH15">
        <v>17</v>
      </c>
      <c r="CI15">
        <v>1</v>
      </c>
      <c r="CJ15">
        <v>0</v>
      </c>
      <c r="CN15">
        <v>17598</v>
      </c>
      <c r="CO15">
        <v>80</v>
      </c>
      <c r="CP15">
        <v>1</v>
      </c>
      <c r="CQ15">
        <v>0</v>
      </c>
      <c r="CU15" t="s">
        <v>672</v>
      </c>
      <c r="CV15">
        <v>68</v>
      </c>
      <c r="CW15">
        <v>1</v>
      </c>
      <c r="CX15">
        <v>0</v>
      </c>
      <c r="DB15" t="s">
        <v>672</v>
      </c>
      <c r="DC15">
        <v>10</v>
      </c>
      <c r="DD15">
        <v>1</v>
      </c>
      <c r="DE15">
        <v>0</v>
      </c>
      <c r="DI15" t="s">
        <v>672</v>
      </c>
      <c r="DJ15">
        <v>13</v>
      </c>
      <c r="DK15">
        <v>1</v>
      </c>
      <c r="DL15">
        <v>0</v>
      </c>
      <c r="DP15">
        <v>21</v>
      </c>
      <c r="DQ15">
        <v>2</v>
      </c>
      <c r="DR15">
        <v>1</v>
      </c>
      <c r="DS15">
        <v>0</v>
      </c>
      <c r="DW15" t="s">
        <v>672</v>
      </c>
      <c r="DX15">
        <v>4</v>
      </c>
      <c r="DY15">
        <v>1</v>
      </c>
      <c r="DZ15">
        <v>0</v>
      </c>
      <c r="ED15" t="s">
        <v>672</v>
      </c>
      <c r="EE15">
        <v>3</v>
      </c>
      <c r="EF15">
        <v>1</v>
      </c>
      <c r="EG15">
        <v>0</v>
      </c>
      <c r="EK15" t="s">
        <v>672</v>
      </c>
      <c r="EL15">
        <v>3</v>
      </c>
      <c r="EM15">
        <v>1</v>
      </c>
      <c r="EN15">
        <v>0</v>
      </c>
      <c r="ER15">
        <v>86</v>
      </c>
      <c r="ES15">
        <v>1</v>
      </c>
      <c r="ET15">
        <v>1</v>
      </c>
      <c r="EU15">
        <v>0</v>
      </c>
      <c r="EY15">
        <v>2</v>
      </c>
      <c r="EZ15">
        <v>1</v>
      </c>
      <c r="FA15">
        <v>1</v>
      </c>
      <c r="FB15">
        <v>0</v>
      </c>
      <c r="FF15">
        <v>4</v>
      </c>
      <c r="FG15">
        <v>1</v>
      </c>
      <c r="FH15">
        <v>1</v>
      </c>
      <c r="FI15">
        <v>0</v>
      </c>
      <c r="FM15" t="s">
        <v>672</v>
      </c>
      <c r="FN15">
        <v>5</v>
      </c>
      <c r="FO15">
        <v>1</v>
      </c>
      <c r="FP15">
        <v>0</v>
      </c>
      <c r="FT15" t="s">
        <v>672</v>
      </c>
      <c r="FU15">
        <v>7</v>
      </c>
      <c r="FV15">
        <v>1</v>
      </c>
      <c r="FW15">
        <v>0</v>
      </c>
      <c r="GA15" t="s">
        <v>672</v>
      </c>
      <c r="GB15">
        <v>68</v>
      </c>
      <c r="GC15">
        <v>1</v>
      </c>
      <c r="GD15">
        <v>0</v>
      </c>
      <c r="GH15" t="s">
        <v>672</v>
      </c>
      <c r="GI15">
        <v>26</v>
      </c>
      <c r="GJ15">
        <v>1</v>
      </c>
      <c r="GK15">
        <v>0</v>
      </c>
      <c r="GO15" t="s">
        <v>672</v>
      </c>
      <c r="GP15">
        <v>38</v>
      </c>
      <c r="GQ15">
        <v>1</v>
      </c>
      <c r="GR15">
        <v>0</v>
      </c>
      <c r="GV15" t="s">
        <v>672</v>
      </c>
      <c r="GW15">
        <v>54</v>
      </c>
      <c r="GX15">
        <v>1</v>
      </c>
      <c r="GY15">
        <v>0</v>
      </c>
      <c r="HC15">
        <v>162</v>
      </c>
      <c r="HD15">
        <v>25</v>
      </c>
      <c r="HE15">
        <v>1</v>
      </c>
      <c r="HF15">
        <v>0</v>
      </c>
      <c r="HJ15" t="s">
        <v>672</v>
      </c>
      <c r="HK15">
        <v>937</v>
      </c>
      <c r="HL15">
        <v>1</v>
      </c>
      <c r="HM15">
        <v>0</v>
      </c>
      <c r="HQ15" t="s">
        <v>672</v>
      </c>
      <c r="HR15">
        <v>1826</v>
      </c>
      <c r="HS15">
        <v>1</v>
      </c>
      <c r="HT15">
        <v>0</v>
      </c>
      <c r="HX15" t="s">
        <v>672</v>
      </c>
      <c r="HY15">
        <v>2186</v>
      </c>
      <c r="HZ15">
        <v>1</v>
      </c>
      <c r="IA15">
        <v>0</v>
      </c>
      <c r="IE15" t="s">
        <v>672</v>
      </c>
      <c r="IF15">
        <v>3254</v>
      </c>
      <c r="IG15">
        <v>1</v>
      </c>
      <c r="IH15">
        <v>0</v>
      </c>
      <c r="IL15" t="s">
        <v>672</v>
      </c>
      <c r="IM15">
        <v>4786</v>
      </c>
      <c r="IN15">
        <v>1</v>
      </c>
      <c r="IO15">
        <v>0</v>
      </c>
      <c r="IS15" t="s">
        <v>672</v>
      </c>
      <c r="IT15">
        <v>175</v>
      </c>
      <c r="IU15">
        <v>1</v>
      </c>
      <c r="IV15">
        <v>0</v>
      </c>
      <c r="IZ15" t="s">
        <v>672</v>
      </c>
      <c r="JA15">
        <v>13</v>
      </c>
      <c r="JB15">
        <v>1</v>
      </c>
      <c r="JC15">
        <v>0</v>
      </c>
      <c r="JG15" t="s">
        <v>672</v>
      </c>
      <c r="JH15">
        <v>10</v>
      </c>
      <c r="JI15">
        <v>1</v>
      </c>
      <c r="JJ15">
        <v>0</v>
      </c>
      <c r="JN15">
        <v>8</v>
      </c>
      <c r="JO15">
        <v>1</v>
      </c>
      <c r="JP15">
        <v>1</v>
      </c>
      <c r="JQ15">
        <v>0</v>
      </c>
      <c r="JU15" t="s">
        <v>672</v>
      </c>
      <c r="JV15">
        <v>77</v>
      </c>
      <c r="JW15">
        <v>1</v>
      </c>
      <c r="JX15">
        <v>0</v>
      </c>
      <c r="KB15">
        <v>29</v>
      </c>
      <c r="KC15">
        <v>2</v>
      </c>
      <c r="KD15">
        <v>1</v>
      </c>
      <c r="KE15">
        <v>0</v>
      </c>
      <c r="KI15">
        <v>9</v>
      </c>
      <c r="KJ15">
        <v>1</v>
      </c>
      <c r="KK15">
        <v>1</v>
      </c>
      <c r="KL15">
        <v>0</v>
      </c>
      <c r="KP15">
        <v>684344</v>
      </c>
      <c r="KQ15">
        <v>1303</v>
      </c>
      <c r="KR15">
        <v>1</v>
      </c>
      <c r="KS15">
        <v>0</v>
      </c>
      <c r="KT15">
        <v>321972</v>
      </c>
      <c r="KU15" t="s">
        <v>673</v>
      </c>
      <c r="KV15" t="s">
        <v>674</v>
      </c>
      <c r="KW15" t="s">
        <v>675</v>
      </c>
      <c r="KX15" t="s">
        <v>677</v>
      </c>
      <c r="KY15">
        <v>30</v>
      </c>
      <c r="KZ15">
        <v>30</v>
      </c>
      <c r="LA15">
        <v>30</v>
      </c>
    </row>
    <row r="16" spans="1:313">
      <c r="A16">
        <v>822756</v>
      </c>
      <c r="B16">
        <v>18</v>
      </c>
      <c r="C16" s="1">
        <v>45591</v>
      </c>
      <c r="D16" s="9">
        <v>0.63414351851851847</v>
      </c>
      <c r="E16" t="s">
        <v>669</v>
      </c>
      <c r="G16">
        <v>18</v>
      </c>
      <c r="H16" t="s">
        <v>670</v>
      </c>
      <c r="K16" t="s">
        <v>671</v>
      </c>
      <c r="O16">
        <v>87483</v>
      </c>
      <c r="P16">
        <v>1534</v>
      </c>
      <c r="Q16">
        <v>1</v>
      </c>
      <c r="R16">
        <v>0</v>
      </c>
      <c r="V16" t="s">
        <v>672</v>
      </c>
      <c r="W16">
        <v>635</v>
      </c>
      <c r="X16">
        <v>1</v>
      </c>
      <c r="Y16">
        <v>0</v>
      </c>
      <c r="AC16">
        <v>1130</v>
      </c>
      <c r="AD16">
        <v>55</v>
      </c>
      <c r="AE16">
        <v>1</v>
      </c>
      <c r="AF16">
        <v>0</v>
      </c>
      <c r="AJ16" t="s">
        <v>672</v>
      </c>
      <c r="AK16">
        <v>170</v>
      </c>
      <c r="AL16">
        <v>1</v>
      </c>
      <c r="AM16">
        <v>0</v>
      </c>
      <c r="AQ16">
        <v>297</v>
      </c>
      <c r="AR16">
        <v>17</v>
      </c>
      <c r="AS16">
        <v>1</v>
      </c>
      <c r="AT16">
        <v>0</v>
      </c>
      <c r="AX16">
        <v>130</v>
      </c>
      <c r="AY16">
        <v>14</v>
      </c>
      <c r="AZ16">
        <v>1</v>
      </c>
      <c r="BA16">
        <v>0</v>
      </c>
      <c r="BE16">
        <v>196503</v>
      </c>
      <c r="BF16">
        <v>589</v>
      </c>
      <c r="BG16">
        <v>1</v>
      </c>
      <c r="BH16">
        <v>0</v>
      </c>
      <c r="BL16">
        <v>320</v>
      </c>
      <c r="BM16">
        <v>62</v>
      </c>
      <c r="BN16">
        <v>1</v>
      </c>
      <c r="BO16">
        <v>0</v>
      </c>
      <c r="BS16" t="s">
        <v>672</v>
      </c>
      <c r="BT16">
        <v>92</v>
      </c>
      <c r="BU16">
        <v>1</v>
      </c>
      <c r="BV16">
        <v>0</v>
      </c>
      <c r="BZ16" t="s">
        <v>672</v>
      </c>
      <c r="CA16">
        <v>45</v>
      </c>
      <c r="CB16">
        <v>1</v>
      </c>
      <c r="CC16">
        <v>0</v>
      </c>
      <c r="CG16">
        <v>1176</v>
      </c>
      <c r="CH16">
        <v>17</v>
      </c>
      <c r="CI16">
        <v>1</v>
      </c>
      <c r="CJ16">
        <v>0</v>
      </c>
      <c r="CN16">
        <v>18085</v>
      </c>
      <c r="CO16">
        <v>81</v>
      </c>
      <c r="CP16">
        <v>1</v>
      </c>
      <c r="CQ16">
        <v>0</v>
      </c>
      <c r="CU16" t="s">
        <v>672</v>
      </c>
      <c r="CV16">
        <v>68</v>
      </c>
      <c r="CW16">
        <v>1</v>
      </c>
      <c r="CX16">
        <v>0</v>
      </c>
      <c r="DB16" t="s">
        <v>672</v>
      </c>
      <c r="DC16">
        <v>10</v>
      </c>
      <c r="DD16">
        <v>1</v>
      </c>
      <c r="DE16">
        <v>0</v>
      </c>
      <c r="DI16" t="s">
        <v>672</v>
      </c>
      <c r="DJ16">
        <v>13</v>
      </c>
      <c r="DK16">
        <v>1</v>
      </c>
      <c r="DL16">
        <v>0</v>
      </c>
      <c r="DP16">
        <v>20</v>
      </c>
      <c r="DQ16">
        <v>2</v>
      </c>
      <c r="DR16">
        <v>1</v>
      </c>
      <c r="DS16">
        <v>0</v>
      </c>
      <c r="DW16" t="s">
        <v>672</v>
      </c>
      <c r="DX16">
        <v>3</v>
      </c>
      <c r="DY16">
        <v>1</v>
      </c>
      <c r="DZ16">
        <v>0</v>
      </c>
      <c r="ED16" t="s">
        <v>672</v>
      </c>
      <c r="EE16">
        <v>2</v>
      </c>
      <c r="EF16">
        <v>1</v>
      </c>
      <c r="EG16">
        <v>0</v>
      </c>
      <c r="EK16" t="s">
        <v>672</v>
      </c>
      <c r="EL16">
        <v>3</v>
      </c>
      <c r="EM16">
        <v>1</v>
      </c>
      <c r="EN16">
        <v>0</v>
      </c>
      <c r="ER16">
        <v>78</v>
      </c>
      <c r="ES16">
        <v>1</v>
      </c>
      <c r="ET16">
        <v>1</v>
      </c>
      <c r="EU16">
        <v>0</v>
      </c>
      <c r="EY16" t="s">
        <v>672</v>
      </c>
      <c r="EZ16">
        <v>4</v>
      </c>
      <c r="FA16">
        <v>1</v>
      </c>
      <c r="FB16">
        <v>0</v>
      </c>
      <c r="FF16">
        <v>4</v>
      </c>
      <c r="FG16">
        <v>1</v>
      </c>
      <c r="FH16">
        <v>1</v>
      </c>
      <c r="FI16">
        <v>0</v>
      </c>
      <c r="FM16" t="s">
        <v>672</v>
      </c>
      <c r="FN16">
        <v>5</v>
      </c>
      <c r="FO16">
        <v>1</v>
      </c>
      <c r="FP16">
        <v>0</v>
      </c>
      <c r="FT16" t="s">
        <v>672</v>
      </c>
      <c r="FU16">
        <v>7</v>
      </c>
      <c r="FV16">
        <v>1</v>
      </c>
      <c r="FW16">
        <v>0</v>
      </c>
      <c r="GA16" t="s">
        <v>672</v>
      </c>
      <c r="GB16">
        <v>68</v>
      </c>
      <c r="GC16">
        <v>1</v>
      </c>
      <c r="GD16">
        <v>0</v>
      </c>
      <c r="GH16" t="s">
        <v>672</v>
      </c>
      <c r="GI16">
        <v>26</v>
      </c>
      <c r="GJ16">
        <v>1</v>
      </c>
      <c r="GK16">
        <v>0</v>
      </c>
      <c r="GO16" t="s">
        <v>672</v>
      </c>
      <c r="GP16">
        <v>37</v>
      </c>
      <c r="GQ16">
        <v>1</v>
      </c>
      <c r="GR16">
        <v>0</v>
      </c>
      <c r="GV16" t="s">
        <v>672</v>
      </c>
      <c r="GW16">
        <v>54</v>
      </c>
      <c r="GX16">
        <v>1</v>
      </c>
      <c r="GY16">
        <v>0</v>
      </c>
      <c r="HC16" t="s">
        <v>672</v>
      </c>
      <c r="HD16">
        <v>529</v>
      </c>
      <c r="HE16">
        <v>1</v>
      </c>
      <c r="HF16">
        <v>0</v>
      </c>
      <c r="HJ16" t="s">
        <v>672</v>
      </c>
      <c r="HK16">
        <v>932</v>
      </c>
      <c r="HL16">
        <v>1</v>
      </c>
      <c r="HM16">
        <v>0</v>
      </c>
      <c r="HQ16" t="s">
        <v>672</v>
      </c>
      <c r="HR16">
        <v>1814</v>
      </c>
      <c r="HS16">
        <v>1</v>
      </c>
      <c r="HT16">
        <v>0</v>
      </c>
      <c r="HX16" t="s">
        <v>672</v>
      </c>
      <c r="HY16">
        <v>2164</v>
      </c>
      <c r="HZ16">
        <v>1</v>
      </c>
      <c r="IA16">
        <v>0</v>
      </c>
      <c r="IE16" t="s">
        <v>672</v>
      </c>
      <c r="IF16">
        <v>3243</v>
      </c>
      <c r="IG16">
        <v>1</v>
      </c>
      <c r="IH16">
        <v>0</v>
      </c>
      <c r="IL16" t="s">
        <v>672</v>
      </c>
      <c r="IM16">
        <v>4794</v>
      </c>
      <c r="IN16">
        <v>1</v>
      </c>
      <c r="IO16">
        <v>0</v>
      </c>
      <c r="IS16" t="s">
        <v>672</v>
      </c>
      <c r="IT16">
        <v>168</v>
      </c>
      <c r="IU16">
        <v>1</v>
      </c>
      <c r="IV16">
        <v>0</v>
      </c>
      <c r="IZ16" t="s">
        <v>672</v>
      </c>
      <c r="JA16">
        <v>12</v>
      </c>
      <c r="JB16">
        <v>1</v>
      </c>
      <c r="JC16">
        <v>0</v>
      </c>
      <c r="JG16" t="s">
        <v>672</v>
      </c>
      <c r="JH16">
        <v>10</v>
      </c>
      <c r="JI16">
        <v>1</v>
      </c>
      <c r="JJ16">
        <v>0</v>
      </c>
      <c r="JN16">
        <v>5</v>
      </c>
      <c r="JO16">
        <v>1</v>
      </c>
      <c r="JP16">
        <v>1</v>
      </c>
      <c r="JQ16">
        <v>0</v>
      </c>
      <c r="JU16" t="s">
        <v>672</v>
      </c>
      <c r="JV16">
        <v>76</v>
      </c>
      <c r="JW16">
        <v>1</v>
      </c>
      <c r="JX16">
        <v>0</v>
      </c>
      <c r="KB16">
        <v>24</v>
      </c>
      <c r="KC16">
        <v>2</v>
      </c>
      <c r="KD16">
        <v>1</v>
      </c>
      <c r="KE16">
        <v>0</v>
      </c>
      <c r="KI16">
        <v>9</v>
      </c>
      <c r="KJ16">
        <v>1</v>
      </c>
      <c r="KK16">
        <v>1</v>
      </c>
      <c r="KL16">
        <v>0</v>
      </c>
      <c r="KP16">
        <v>694736</v>
      </c>
      <c r="KQ16">
        <v>1306</v>
      </c>
      <c r="KR16">
        <v>1</v>
      </c>
      <c r="KS16">
        <v>0</v>
      </c>
      <c r="KT16">
        <v>321972</v>
      </c>
      <c r="KU16" t="s">
        <v>673</v>
      </c>
      <c r="KV16" t="s">
        <v>674</v>
      </c>
      <c r="KW16" t="s">
        <v>675</v>
      </c>
      <c r="KX16" t="s">
        <v>678</v>
      </c>
      <c r="KY16">
        <v>30</v>
      </c>
      <c r="KZ16">
        <v>30</v>
      </c>
      <c r="LA16">
        <v>30</v>
      </c>
    </row>
    <row r="17" spans="1:313">
      <c r="A17">
        <v>822756</v>
      </c>
      <c r="B17">
        <v>19</v>
      </c>
      <c r="C17" s="1">
        <v>45591</v>
      </c>
      <c r="D17" s="9">
        <v>0.63582175925925921</v>
      </c>
      <c r="E17" t="s">
        <v>669</v>
      </c>
      <c r="G17">
        <v>19</v>
      </c>
      <c r="H17" t="s">
        <v>670</v>
      </c>
      <c r="K17" t="s">
        <v>671</v>
      </c>
      <c r="O17">
        <v>27134</v>
      </c>
      <c r="P17">
        <v>1078</v>
      </c>
      <c r="Q17">
        <v>1</v>
      </c>
      <c r="R17">
        <v>0</v>
      </c>
      <c r="V17">
        <v>1721</v>
      </c>
      <c r="W17">
        <v>146</v>
      </c>
      <c r="X17">
        <v>1</v>
      </c>
      <c r="Y17">
        <v>0</v>
      </c>
      <c r="AC17">
        <v>245988</v>
      </c>
      <c r="AD17">
        <v>571</v>
      </c>
      <c r="AE17">
        <v>1</v>
      </c>
      <c r="AF17">
        <v>0</v>
      </c>
      <c r="AJ17">
        <v>90</v>
      </c>
      <c r="AK17">
        <v>21</v>
      </c>
      <c r="AL17">
        <v>1</v>
      </c>
      <c r="AM17">
        <v>0</v>
      </c>
      <c r="AQ17">
        <v>563</v>
      </c>
      <c r="AR17">
        <v>22</v>
      </c>
      <c r="AS17">
        <v>1</v>
      </c>
      <c r="AT17">
        <v>0</v>
      </c>
      <c r="AX17" t="s">
        <v>672</v>
      </c>
      <c r="AY17">
        <v>245</v>
      </c>
      <c r="AZ17">
        <v>1</v>
      </c>
      <c r="BA17">
        <v>0</v>
      </c>
      <c r="BE17">
        <v>53367</v>
      </c>
      <c r="BF17">
        <v>142</v>
      </c>
      <c r="BG17">
        <v>1</v>
      </c>
      <c r="BH17">
        <v>0</v>
      </c>
      <c r="BL17" t="s">
        <v>672</v>
      </c>
      <c r="BM17">
        <v>228</v>
      </c>
      <c r="BN17">
        <v>1</v>
      </c>
      <c r="BO17">
        <v>0</v>
      </c>
      <c r="BS17" t="s">
        <v>672</v>
      </c>
      <c r="BT17">
        <v>79</v>
      </c>
      <c r="BU17">
        <v>1</v>
      </c>
      <c r="BV17">
        <v>0</v>
      </c>
      <c r="BZ17" t="s">
        <v>672</v>
      </c>
      <c r="CA17">
        <v>38</v>
      </c>
      <c r="CB17">
        <v>1</v>
      </c>
      <c r="CC17">
        <v>0</v>
      </c>
      <c r="CG17">
        <v>433</v>
      </c>
      <c r="CH17">
        <v>11</v>
      </c>
      <c r="CI17">
        <v>1</v>
      </c>
      <c r="CJ17">
        <v>0</v>
      </c>
      <c r="CN17">
        <v>7176</v>
      </c>
      <c r="CO17">
        <v>34</v>
      </c>
      <c r="CP17">
        <v>1</v>
      </c>
      <c r="CQ17">
        <v>0</v>
      </c>
      <c r="CU17" t="s">
        <v>672</v>
      </c>
      <c r="CV17">
        <v>39</v>
      </c>
      <c r="CW17">
        <v>1</v>
      </c>
      <c r="CX17">
        <v>0</v>
      </c>
      <c r="DB17" t="s">
        <v>672</v>
      </c>
      <c r="DC17">
        <v>8</v>
      </c>
      <c r="DD17">
        <v>1</v>
      </c>
      <c r="DE17">
        <v>0</v>
      </c>
      <c r="DI17" t="s">
        <v>672</v>
      </c>
      <c r="DJ17">
        <v>11</v>
      </c>
      <c r="DK17">
        <v>1</v>
      </c>
      <c r="DL17">
        <v>0</v>
      </c>
      <c r="DP17">
        <v>27</v>
      </c>
      <c r="DQ17">
        <v>1</v>
      </c>
      <c r="DR17">
        <v>1</v>
      </c>
      <c r="DS17">
        <v>0</v>
      </c>
      <c r="DW17" t="s">
        <v>672</v>
      </c>
      <c r="DX17">
        <v>3</v>
      </c>
      <c r="DY17">
        <v>1</v>
      </c>
      <c r="DZ17">
        <v>0</v>
      </c>
      <c r="ED17" t="s">
        <v>672</v>
      </c>
      <c r="EE17">
        <v>2</v>
      </c>
      <c r="EF17">
        <v>1</v>
      </c>
      <c r="EG17">
        <v>0</v>
      </c>
      <c r="EK17" t="s">
        <v>672</v>
      </c>
      <c r="EL17">
        <v>2</v>
      </c>
      <c r="EM17">
        <v>1</v>
      </c>
      <c r="EN17">
        <v>0</v>
      </c>
      <c r="ER17">
        <v>32</v>
      </c>
      <c r="ES17">
        <v>1</v>
      </c>
      <c r="ET17">
        <v>1</v>
      </c>
      <c r="EU17">
        <v>0</v>
      </c>
      <c r="EY17" t="s">
        <v>672</v>
      </c>
      <c r="EZ17">
        <v>4</v>
      </c>
      <c r="FA17">
        <v>1</v>
      </c>
      <c r="FB17">
        <v>0</v>
      </c>
      <c r="FF17">
        <v>3</v>
      </c>
      <c r="FG17">
        <v>1</v>
      </c>
      <c r="FH17">
        <v>1</v>
      </c>
      <c r="FI17">
        <v>0</v>
      </c>
      <c r="FM17" t="s">
        <v>672</v>
      </c>
      <c r="FN17">
        <v>5</v>
      </c>
      <c r="FO17">
        <v>1</v>
      </c>
      <c r="FP17">
        <v>0</v>
      </c>
      <c r="FT17" t="s">
        <v>672</v>
      </c>
      <c r="FU17">
        <v>6</v>
      </c>
      <c r="FV17">
        <v>1</v>
      </c>
      <c r="FW17">
        <v>0</v>
      </c>
      <c r="GA17" t="s">
        <v>672</v>
      </c>
      <c r="GB17">
        <v>60</v>
      </c>
      <c r="GC17">
        <v>1</v>
      </c>
      <c r="GD17">
        <v>0</v>
      </c>
      <c r="GH17" t="s">
        <v>672</v>
      </c>
      <c r="GI17">
        <v>24</v>
      </c>
      <c r="GJ17">
        <v>1</v>
      </c>
      <c r="GK17">
        <v>0</v>
      </c>
      <c r="GO17" t="s">
        <v>672</v>
      </c>
      <c r="GP17">
        <v>34</v>
      </c>
      <c r="GQ17">
        <v>1</v>
      </c>
      <c r="GR17">
        <v>0</v>
      </c>
      <c r="GV17" t="s">
        <v>672</v>
      </c>
      <c r="GW17">
        <v>50</v>
      </c>
      <c r="GX17">
        <v>1</v>
      </c>
      <c r="GY17">
        <v>0</v>
      </c>
      <c r="HC17" t="s">
        <v>672</v>
      </c>
      <c r="HD17">
        <v>778</v>
      </c>
      <c r="HE17">
        <v>1</v>
      </c>
      <c r="HF17">
        <v>0</v>
      </c>
      <c r="HJ17">
        <v>52</v>
      </c>
      <c r="HK17">
        <v>12</v>
      </c>
      <c r="HL17">
        <v>1</v>
      </c>
      <c r="HM17">
        <v>0</v>
      </c>
      <c r="HQ17">
        <v>73</v>
      </c>
      <c r="HR17">
        <v>23</v>
      </c>
      <c r="HS17">
        <v>1</v>
      </c>
      <c r="HT17">
        <v>0</v>
      </c>
      <c r="HX17" t="s">
        <v>672</v>
      </c>
      <c r="HY17">
        <v>1849</v>
      </c>
      <c r="HZ17">
        <v>1</v>
      </c>
      <c r="IA17">
        <v>0</v>
      </c>
      <c r="IE17" t="s">
        <v>672</v>
      </c>
      <c r="IF17">
        <v>2759</v>
      </c>
      <c r="IG17">
        <v>1</v>
      </c>
      <c r="IH17">
        <v>0</v>
      </c>
      <c r="IL17" t="s">
        <v>672</v>
      </c>
      <c r="IM17">
        <v>4037</v>
      </c>
      <c r="IN17">
        <v>1</v>
      </c>
      <c r="IO17">
        <v>0</v>
      </c>
      <c r="IS17">
        <v>8</v>
      </c>
      <c r="IT17">
        <v>2</v>
      </c>
      <c r="IU17">
        <v>1</v>
      </c>
      <c r="IV17">
        <v>0</v>
      </c>
      <c r="IZ17" t="s">
        <v>672</v>
      </c>
      <c r="JA17">
        <v>11</v>
      </c>
      <c r="JB17">
        <v>1</v>
      </c>
      <c r="JC17">
        <v>0</v>
      </c>
      <c r="JG17" t="s">
        <v>672</v>
      </c>
      <c r="JH17">
        <v>9</v>
      </c>
      <c r="JI17">
        <v>1</v>
      </c>
      <c r="JJ17">
        <v>0</v>
      </c>
      <c r="JN17">
        <v>6</v>
      </c>
      <c r="JO17">
        <v>1</v>
      </c>
      <c r="JP17">
        <v>1</v>
      </c>
      <c r="JQ17">
        <v>0</v>
      </c>
      <c r="JU17" t="s">
        <v>672</v>
      </c>
      <c r="JV17">
        <v>69</v>
      </c>
      <c r="JW17">
        <v>1</v>
      </c>
      <c r="JX17">
        <v>0</v>
      </c>
      <c r="KB17">
        <v>24</v>
      </c>
      <c r="KC17">
        <v>2</v>
      </c>
      <c r="KD17">
        <v>1</v>
      </c>
      <c r="KE17">
        <v>0</v>
      </c>
      <c r="KI17">
        <v>10</v>
      </c>
      <c r="KJ17">
        <v>1</v>
      </c>
      <c r="KK17">
        <v>1</v>
      </c>
      <c r="KL17">
        <v>0</v>
      </c>
      <c r="KP17">
        <v>663294</v>
      </c>
      <c r="KQ17">
        <v>903</v>
      </c>
      <c r="KR17">
        <v>1</v>
      </c>
      <c r="KS17">
        <v>0</v>
      </c>
      <c r="KT17">
        <v>321973</v>
      </c>
      <c r="KU17" t="s">
        <v>673</v>
      </c>
      <c r="KV17" t="s">
        <v>674</v>
      </c>
      <c r="KW17" t="s">
        <v>675</v>
      </c>
      <c r="KX17" t="s">
        <v>676</v>
      </c>
      <c r="KY17">
        <v>30</v>
      </c>
      <c r="KZ17">
        <v>30</v>
      </c>
      <c r="LA17">
        <v>30</v>
      </c>
    </row>
    <row r="18" spans="1:313">
      <c r="A18">
        <v>822756</v>
      </c>
      <c r="B18">
        <v>20</v>
      </c>
      <c r="C18" s="1">
        <v>45591</v>
      </c>
      <c r="D18" s="9">
        <v>0.6370717592592593</v>
      </c>
      <c r="E18" t="s">
        <v>669</v>
      </c>
      <c r="G18">
        <v>20</v>
      </c>
      <c r="H18" t="s">
        <v>670</v>
      </c>
      <c r="K18" t="s">
        <v>671</v>
      </c>
      <c r="O18">
        <v>106783</v>
      </c>
      <c r="P18">
        <v>1466</v>
      </c>
      <c r="Q18">
        <v>1</v>
      </c>
      <c r="R18">
        <v>0</v>
      </c>
      <c r="V18">
        <v>534</v>
      </c>
      <c r="W18">
        <v>156</v>
      </c>
      <c r="X18">
        <v>1</v>
      </c>
      <c r="Y18">
        <v>0</v>
      </c>
      <c r="AC18">
        <v>31273</v>
      </c>
      <c r="AD18">
        <v>170</v>
      </c>
      <c r="AE18">
        <v>1</v>
      </c>
      <c r="AF18">
        <v>0</v>
      </c>
      <c r="AJ18" t="s">
        <v>672</v>
      </c>
      <c r="AK18">
        <v>185</v>
      </c>
      <c r="AL18">
        <v>1</v>
      </c>
      <c r="AM18">
        <v>0</v>
      </c>
      <c r="AQ18">
        <v>598</v>
      </c>
      <c r="AR18">
        <v>17</v>
      </c>
      <c r="AS18">
        <v>1</v>
      </c>
      <c r="AT18">
        <v>0</v>
      </c>
      <c r="AX18">
        <v>205</v>
      </c>
      <c r="AY18">
        <v>14</v>
      </c>
      <c r="AZ18">
        <v>1</v>
      </c>
      <c r="BA18">
        <v>0</v>
      </c>
      <c r="BE18">
        <v>114959</v>
      </c>
      <c r="BF18">
        <v>362</v>
      </c>
      <c r="BG18">
        <v>1</v>
      </c>
      <c r="BH18">
        <v>0</v>
      </c>
      <c r="BL18" t="s">
        <v>672</v>
      </c>
      <c r="BM18">
        <v>219</v>
      </c>
      <c r="BN18">
        <v>1</v>
      </c>
      <c r="BO18">
        <v>0</v>
      </c>
      <c r="BS18" t="s">
        <v>672</v>
      </c>
      <c r="BT18">
        <v>83</v>
      </c>
      <c r="BU18">
        <v>1</v>
      </c>
      <c r="BV18">
        <v>0</v>
      </c>
      <c r="BZ18" t="s">
        <v>672</v>
      </c>
      <c r="CA18">
        <v>41</v>
      </c>
      <c r="CB18">
        <v>1</v>
      </c>
      <c r="CC18">
        <v>0</v>
      </c>
      <c r="CG18">
        <v>1433</v>
      </c>
      <c r="CH18">
        <v>17</v>
      </c>
      <c r="CI18">
        <v>1</v>
      </c>
      <c r="CJ18">
        <v>0</v>
      </c>
      <c r="CN18">
        <v>18135</v>
      </c>
      <c r="CO18">
        <v>76</v>
      </c>
      <c r="CP18">
        <v>1</v>
      </c>
      <c r="CQ18">
        <v>0</v>
      </c>
      <c r="CU18" t="s">
        <v>672</v>
      </c>
      <c r="CV18">
        <v>62</v>
      </c>
      <c r="CW18">
        <v>1</v>
      </c>
      <c r="CX18">
        <v>0</v>
      </c>
      <c r="DB18" t="s">
        <v>672</v>
      </c>
      <c r="DC18">
        <v>8</v>
      </c>
      <c r="DD18">
        <v>1</v>
      </c>
      <c r="DE18">
        <v>0</v>
      </c>
      <c r="DI18" t="s">
        <v>672</v>
      </c>
      <c r="DJ18">
        <v>11</v>
      </c>
      <c r="DK18">
        <v>1</v>
      </c>
      <c r="DL18">
        <v>0</v>
      </c>
      <c r="DP18">
        <v>65</v>
      </c>
      <c r="DQ18">
        <v>2</v>
      </c>
      <c r="DR18">
        <v>1</v>
      </c>
      <c r="DS18">
        <v>0</v>
      </c>
      <c r="DW18" t="s">
        <v>672</v>
      </c>
      <c r="DX18">
        <v>3</v>
      </c>
      <c r="DY18">
        <v>1</v>
      </c>
      <c r="DZ18">
        <v>0</v>
      </c>
      <c r="ED18" t="s">
        <v>672</v>
      </c>
      <c r="EE18">
        <v>2</v>
      </c>
      <c r="EF18">
        <v>1</v>
      </c>
      <c r="EG18">
        <v>0</v>
      </c>
      <c r="EK18" t="s">
        <v>672</v>
      </c>
      <c r="EL18">
        <v>2</v>
      </c>
      <c r="EM18">
        <v>1</v>
      </c>
      <c r="EN18">
        <v>0</v>
      </c>
      <c r="ER18">
        <v>84</v>
      </c>
      <c r="ES18">
        <v>1</v>
      </c>
      <c r="ET18">
        <v>1</v>
      </c>
      <c r="EU18">
        <v>0</v>
      </c>
      <c r="EY18" t="s">
        <v>672</v>
      </c>
      <c r="EZ18">
        <v>4</v>
      </c>
      <c r="FA18">
        <v>1</v>
      </c>
      <c r="FB18">
        <v>0</v>
      </c>
      <c r="FF18" t="s">
        <v>672</v>
      </c>
      <c r="FG18">
        <v>5</v>
      </c>
      <c r="FH18">
        <v>1</v>
      </c>
      <c r="FI18">
        <v>0</v>
      </c>
      <c r="FM18" t="s">
        <v>672</v>
      </c>
      <c r="FN18">
        <v>5</v>
      </c>
      <c r="FO18">
        <v>1</v>
      </c>
      <c r="FP18">
        <v>0</v>
      </c>
      <c r="FT18" t="s">
        <v>672</v>
      </c>
      <c r="FU18">
        <v>6</v>
      </c>
      <c r="FV18">
        <v>1</v>
      </c>
      <c r="FW18">
        <v>0</v>
      </c>
      <c r="GA18" t="s">
        <v>672</v>
      </c>
      <c r="GB18">
        <v>64</v>
      </c>
      <c r="GC18">
        <v>1</v>
      </c>
      <c r="GD18">
        <v>0</v>
      </c>
      <c r="GH18" t="s">
        <v>672</v>
      </c>
      <c r="GI18">
        <v>24</v>
      </c>
      <c r="GJ18">
        <v>1</v>
      </c>
      <c r="GK18">
        <v>0</v>
      </c>
      <c r="GO18" t="s">
        <v>672</v>
      </c>
      <c r="GP18">
        <v>34</v>
      </c>
      <c r="GQ18">
        <v>1</v>
      </c>
      <c r="GR18">
        <v>0</v>
      </c>
      <c r="GV18" t="s">
        <v>672</v>
      </c>
      <c r="GW18">
        <v>49</v>
      </c>
      <c r="GX18">
        <v>1</v>
      </c>
      <c r="GY18">
        <v>0</v>
      </c>
      <c r="HC18" t="s">
        <v>672</v>
      </c>
      <c r="HD18">
        <v>713</v>
      </c>
      <c r="HE18">
        <v>1</v>
      </c>
      <c r="HF18">
        <v>0</v>
      </c>
      <c r="HJ18" t="s">
        <v>672</v>
      </c>
      <c r="HK18">
        <v>867</v>
      </c>
      <c r="HL18">
        <v>1</v>
      </c>
      <c r="HM18">
        <v>0</v>
      </c>
      <c r="HQ18" t="s">
        <v>672</v>
      </c>
      <c r="HR18">
        <v>1681</v>
      </c>
      <c r="HS18">
        <v>1</v>
      </c>
      <c r="HT18">
        <v>0</v>
      </c>
      <c r="HX18" t="s">
        <v>672</v>
      </c>
      <c r="HY18">
        <v>1997</v>
      </c>
      <c r="HZ18">
        <v>1</v>
      </c>
      <c r="IA18">
        <v>0</v>
      </c>
      <c r="IE18" t="s">
        <v>672</v>
      </c>
      <c r="IF18">
        <v>2975</v>
      </c>
      <c r="IG18">
        <v>1</v>
      </c>
      <c r="IH18">
        <v>0</v>
      </c>
      <c r="IL18" t="s">
        <v>672</v>
      </c>
      <c r="IM18">
        <v>4372</v>
      </c>
      <c r="IN18">
        <v>1</v>
      </c>
      <c r="IO18">
        <v>0</v>
      </c>
      <c r="IS18">
        <v>8</v>
      </c>
      <c r="IT18">
        <v>3</v>
      </c>
      <c r="IU18">
        <v>1</v>
      </c>
      <c r="IV18">
        <v>0</v>
      </c>
      <c r="IZ18" t="s">
        <v>672</v>
      </c>
      <c r="JA18">
        <v>11</v>
      </c>
      <c r="JB18">
        <v>1</v>
      </c>
      <c r="JC18">
        <v>0</v>
      </c>
      <c r="JG18" t="s">
        <v>672</v>
      </c>
      <c r="JH18">
        <v>9</v>
      </c>
      <c r="JI18">
        <v>1</v>
      </c>
      <c r="JJ18">
        <v>0</v>
      </c>
      <c r="JN18">
        <v>7</v>
      </c>
      <c r="JO18">
        <v>1</v>
      </c>
      <c r="JP18">
        <v>1</v>
      </c>
      <c r="JQ18">
        <v>0</v>
      </c>
      <c r="JU18" t="s">
        <v>672</v>
      </c>
      <c r="JV18">
        <v>69</v>
      </c>
      <c r="JW18">
        <v>1</v>
      </c>
      <c r="JX18">
        <v>0</v>
      </c>
      <c r="KB18">
        <v>26</v>
      </c>
      <c r="KC18">
        <v>2</v>
      </c>
      <c r="KD18">
        <v>1</v>
      </c>
      <c r="KE18">
        <v>0</v>
      </c>
      <c r="KI18">
        <v>10</v>
      </c>
      <c r="KJ18">
        <v>1</v>
      </c>
      <c r="KK18">
        <v>1</v>
      </c>
      <c r="KL18">
        <v>0</v>
      </c>
      <c r="KP18">
        <v>725881</v>
      </c>
      <c r="KQ18">
        <v>1282</v>
      </c>
      <c r="KR18">
        <v>1</v>
      </c>
      <c r="KS18">
        <v>0</v>
      </c>
      <c r="KT18">
        <v>321973</v>
      </c>
      <c r="KU18" t="s">
        <v>673</v>
      </c>
      <c r="KV18" t="s">
        <v>674</v>
      </c>
      <c r="KW18" t="s">
        <v>675</v>
      </c>
      <c r="KX18" t="s">
        <v>677</v>
      </c>
      <c r="KY18">
        <v>30</v>
      </c>
      <c r="KZ18">
        <v>30</v>
      </c>
      <c r="LA18">
        <v>30</v>
      </c>
    </row>
    <row r="19" spans="1:313">
      <c r="A19">
        <v>822756</v>
      </c>
      <c r="B19">
        <v>21</v>
      </c>
      <c r="C19" s="1">
        <v>45591</v>
      </c>
      <c r="D19" s="9">
        <v>0.63839120370370372</v>
      </c>
      <c r="E19" t="s">
        <v>669</v>
      </c>
      <c r="G19">
        <v>21</v>
      </c>
      <c r="H19" t="s">
        <v>670</v>
      </c>
      <c r="K19" t="s">
        <v>671</v>
      </c>
      <c r="O19">
        <v>81764</v>
      </c>
      <c r="P19">
        <v>1447</v>
      </c>
      <c r="Q19">
        <v>1</v>
      </c>
      <c r="R19">
        <v>0</v>
      </c>
      <c r="V19" t="s">
        <v>672</v>
      </c>
      <c r="W19">
        <v>684</v>
      </c>
      <c r="X19">
        <v>1</v>
      </c>
      <c r="Y19">
        <v>0</v>
      </c>
      <c r="AC19">
        <v>29854</v>
      </c>
      <c r="AD19">
        <v>164</v>
      </c>
      <c r="AE19">
        <v>1</v>
      </c>
      <c r="AF19">
        <v>0</v>
      </c>
      <c r="AJ19" t="s">
        <v>672</v>
      </c>
      <c r="AK19">
        <v>176</v>
      </c>
      <c r="AL19">
        <v>1</v>
      </c>
      <c r="AM19">
        <v>0</v>
      </c>
      <c r="AQ19">
        <v>427</v>
      </c>
      <c r="AR19">
        <v>17</v>
      </c>
      <c r="AS19">
        <v>1</v>
      </c>
      <c r="AT19">
        <v>0</v>
      </c>
      <c r="AX19">
        <v>251</v>
      </c>
      <c r="AY19">
        <v>14</v>
      </c>
      <c r="AZ19">
        <v>1</v>
      </c>
      <c r="BA19">
        <v>0</v>
      </c>
      <c r="BE19">
        <v>149584</v>
      </c>
      <c r="BF19">
        <v>444</v>
      </c>
      <c r="BG19">
        <v>1</v>
      </c>
      <c r="BH19">
        <v>0</v>
      </c>
      <c r="BL19" t="s">
        <v>672</v>
      </c>
      <c r="BM19">
        <v>185</v>
      </c>
      <c r="BN19">
        <v>1</v>
      </c>
      <c r="BO19">
        <v>0</v>
      </c>
      <c r="BS19" t="s">
        <v>672</v>
      </c>
      <c r="BT19">
        <v>85</v>
      </c>
      <c r="BU19">
        <v>1</v>
      </c>
      <c r="BV19">
        <v>0</v>
      </c>
      <c r="BZ19" t="s">
        <v>672</v>
      </c>
      <c r="CA19">
        <v>44</v>
      </c>
      <c r="CB19">
        <v>1</v>
      </c>
      <c r="CC19">
        <v>0</v>
      </c>
      <c r="CG19">
        <v>1348</v>
      </c>
      <c r="CH19">
        <v>18</v>
      </c>
      <c r="CI19">
        <v>1</v>
      </c>
      <c r="CJ19">
        <v>0</v>
      </c>
      <c r="CN19">
        <v>15963</v>
      </c>
      <c r="CO19">
        <v>69</v>
      </c>
      <c r="CP19">
        <v>1</v>
      </c>
      <c r="CQ19">
        <v>0</v>
      </c>
      <c r="CU19" t="s">
        <v>672</v>
      </c>
      <c r="CV19">
        <v>61</v>
      </c>
      <c r="CW19">
        <v>1</v>
      </c>
      <c r="CX19">
        <v>0</v>
      </c>
      <c r="DB19">
        <v>7</v>
      </c>
      <c r="DC19">
        <v>2</v>
      </c>
      <c r="DD19">
        <v>1</v>
      </c>
      <c r="DE19">
        <v>0</v>
      </c>
      <c r="DI19" t="s">
        <v>672</v>
      </c>
      <c r="DJ19">
        <v>12</v>
      </c>
      <c r="DK19">
        <v>1</v>
      </c>
      <c r="DL19">
        <v>0</v>
      </c>
      <c r="DP19">
        <v>60</v>
      </c>
      <c r="DQ19">
        <v>2</v>
      </c>
      <c r="DR19">
        <v>1</v>
      </c>
      <c r="DS19">
        <v>0</v>
      </c>
      <c r="DW19" t="s">
        <v>672</v>
      </c>
      <c r="DX19">
        <v>3</v>
      </c>
      <c r="DY19">
        <v>1</v>
      </c>
      <c r="DZ19">
        <v>0</v>
      </c>
      <c r="ED19" t="s">
        <v>672</v>
      </c>
      <c r="EE19">
        <v>2</v>
      </c>
      <c r="EF19">
        <v>1</v>
      </c>
      <c r="EG19">
        <v>0</v>
      </c>
      <c r="EK19" t="s">
        <v>672</v>
      </c>
      <c r="EL19">
        <v>3</v>
      </c>
      <c r="EM19">
        <v>1</v>
      </c>
      <c r="EN19">
        <v>0</v>
      </c>
      <c r="ER19">
        <v>106</v>
      </c>
      <c r="ES19">
        <v>1</v>
      </c>
      <c r="ET19">
        <v>1</v>
      </c>
      <c r="EU19">
        <v>0</v>
      </c>
      <c r="EY19" t="s">
        <v>672</v>
      </c>
      <c r="EZ19">
        <v>4</v>
      </c>
      <c r="FA19">
        <v>1</v>
      </c>
      <c r="FB19">
        <v>0</v>
      </c>
      <c r="FF19" t="s">
        <v>672</v>
      </c>
      <c r="FG19">
        <v>5</v>
      </c>
      <c r="FH19">
        <v>1</v>
      </c>
      <c r="FI19">
        <v>0</v>
      </c>
      <c r="FM19" t="s">
        <v>672</v>
      </c>
      <c r="FN19">
        <v>5</v>
      </c>
      <c r="FO19">
        <v>1</v>
      </c>
      <c r="FP19">
        <v>0</v>
      </c>
      <c r="FT19" t="s">
        <v>672</v>
      </c>
      <c r="FU19">
        <v>7</v>
      </c>
      <c r="FV19">
        <v>1</v>
      </c>
      <c r="FW19">
        <v>0</v>
      </c>
      <c r="GA19" t="s">
        <v>672</v>
      </c>
      <c r="GB19">
        <v>61</v>
      </c>
      <c r="GC19">
        <v>1</v>
      </c>
      <c r="GD19">
        <v>0</v>
      </c>
      <c r="GH19" t="s">
        <v>672</v>
      </c>
      <c r="GI19">
        <v>25</v>
      </c>
      <c r="GJ19">
        <v>1</v>
      </c>
      <c r="GK19">
        <v>0</v>
      </c>
      <c r="GO19" t="s">
        <v>672</v>
      </c>
      <c r="GP19">
        <v>36</v>
      </c>
      <c r="GQ19">
        <v>1</v>
      </c>
      <c r="GR19">
        <v>0</v>
      </c>
      <c r="GV19" t="s">
        <v>672</v>
      </c>
      <c r="GW19">
        <v>52</v>
      </c>
      <c r="GX19">
        <v>1</v>
      </c>
      <c r="GY19">
        <v>0</v>
      </c>
      <c r="HC19" t="s">
        <v>672</v>
      </c>
      <c r="HD19">
        <v>611</v>
      </c>
      <c r="HE19">
        <v>1</v>
      </c>
      <c r="HF19">
        <v>0</v>
      </c>
      <c r="HJ19" t="s">
        <v>672</v>
      </c>
      <c r="HK19">
        <v>852</v>
      </c>
      <c r="HL19">
        <v>1</v>
      </c>
      <c r="HM19">
        <v>0</v>
      </c>
      <c r="HQ19" t="s">
        <v>672</v>
      </c>
      <c r="HR19">
        <v>1666</v>
      </c>
      <c r="HS19">
        <v>1</v>
      </c>
      <c r="HT19">
        <v>0</v>
      </c>
      <c r="HX19" t="s">
        <v>672</v>
      </c>
      <c r="HY19">
        <v>1987</v>
      </c>
      <c r="HZ19">
        <v>1</v>
      </c>
      <c r="IA19">
        <v>0</v>
      </c>
      <c r="IE19" t="s">
        <v>672</v>
      </c>
      <c r="IF19">
        <v>2970</v>
      </c>
      <c r="IG19">
        <v>1</v>
      </c>
      <c r="IH19">
        <v>0</v>
      </c>
      <c r="IL19" t="s">
        <v>672</v>
      </c>
      <c r="IM19">
        <v>4346</v>
      </c>
      <c r="IN19">
        <v>1</v>
      </c>
      <c r="IO19">
        <v>0</v>
      </c>
      <c r="IS19" t="s">
        <v>672</v>
      </c>
      <c r="IT19">
        <v>161</v>
      </c>
      <c r="IU19">
        <v>1</v>
      </c>
      <c r="IV19">
        <v>0</v>
      </c>
      <c r="IZ19" t="s">
        <v>672</v>
      </c>
      <c r="JA19">
        <v>12</v>
      </c>
      <c r="JB19">
        <v>1</v>
      </c>
      <c r="JC19">
        <v>0</v>
      </c>
      <c r="JG19" t="s">
        <v>672</v>
      </c>
      <c r="JH19">
        <v>9</v>
      </c>
      <c r="JI19">
        <v>1</v>
      </c>
      <c r="JJ19">
        <v>0</v>
      </c>
      <c r="JN19">
        <v>6</v>
      </c>
      <c r="JO19">
        <v>1</v>
      </c>
      <c r="JP19">
        <v>1</v>
      </c>
      <c r="JQ19">
        <v>0</v>
      </c>
      <c r="JU19" t="s">
        <v>672</v>
      </c>
      <c r="JV19">
        <v>73</v>
      </c>
      <c r="JW19">
        <v>1</v>
      </c>
      <c r="JX19">
        <v>0</v>
      </c>
      <c r="KB19">
        <v>24</v>
      </c>
      <c r="KC19">
        <v>2</v>
      </c>
      <c r="KD19">
        <v>1</v>
      </c>
      <c r="KE19">
        <v>0</v>
      </c>
      <c r="KI19">
        <v>10</v>
      </c>
      <c r="KJ19">
        <v>1</v>
      </c>
      <c r="KK19">
        <v>1</v>
      </c>
      <c r="KL19">
        <v>0</v>
      </c>
      <c r="KP19">
        <v>720595</v>
      </c>
      <c r="KQ19">
        <v>1237</v>
      </c>
      <c r="KR19">
        <v>1</v>
      </c>
      <c r="KS19">
        <v>0</v>
      </c>
      <c r="KT19">
        <v>321973</v>
      </c>
      <c r="KU19" t="s">
        <v>673</v>
      </c>
      <c r="KV19" t="s">
        <v>674</v>
      </c>
      <c r="KW19" t="s">
        <v>675</v>
      </c>
      <c r="KX19" t="s">
        <v>678</v>
      </c>
      <c r="KY19">
        <v>30</v>
      </c>
      <c r="KZ19">
        <v>30</v>
      </c>
      <c r="LA19">
        <v>30</v>
      </c>
    </row>
    <row r="20" spans="1:313">
      <c r="A20">
        <v>822756</v>
      </c>
      <c r="B20">
        <v>22</v>
      </c>
      <c r="C20" s="1">
        <v>45591</v>
      </c>
      <c r="D20" s="9">
        <v>0.63993055555555556</v>
      </c>
      <c r="E20" t="s">
        <v>669</v>
      </c>
      <c r="G20">
        <v>22</v>
      </c>
      <c r="H20" t="s">
        <v>670</v>
      </c>
      <c r="K20" t="s">
        <v>671</v>
      </c>
      <c r="O20">
        <v>101539</v>
      </c>
      <c r="P20">
        <v>1301</v>
      </c>
      <c r="Q20">
        <v>1</v>
      </c>
      <c r="R20">
        <v>0</v>
      </c>
      <c r="V20">
        <v>3929</v>
      </c>
      <c r="W20">
        <v>151</v>
      </c>
      <c r="X20">
        <v>1</v>
      </c>
      <c r="Y20">
        <v>0</v>
      </c>
      <c r="AC20">
        <v>121247</v>
      </c>
      <c r="AD20">
        <v>397</v>
      </c>
      <c r="AE20">
        <v>1</v>
      </c>
      <c r="AF20">
        <v>0</v>
      </c>
      <c r="AJ20">
        <v>59</v>
      </c>
      <c r="AK20">
        <v>14</v>
      </c>
      <c r="AL20">
        <v>1</v>
      </c>
      <c r="AM20">
        <v>0</v>
      </c>
      <c r="AQ20">
        <v>771</v>
      </c>
      <c r="AR20">
        <v>19</v>
      </c>
      <c r="AS20">
        <v>1</v>
      </c>
      <c r="AT20">
        <v>0</v>
      </c>
      <c r="AX20">
        <v>164</v>
      </c>
      <c r="AY20">
        <v>14</v>
      </c>
      <c r="AZ20">
        <v>1</v>
      </c>
      <c r="BA20">
        <v>0</v>
      </c>
      <c r="BE20">
        <v>19894</v>
      </c>
      <c r="BF20">
        <v>66</v>
      </c>
      <c r="BG20">
        <v>1</v>
      </c>
      <c r="BH20">
        <v>0</v>
      </c>
      <c r="BL20" t="s">
        <v>672</v>
      </c>
      <c r="BM20">
        <v>375</v>
      </c>
      <c r="BN20">
        <v>1</v>
      </c>
      <c r="BO20">
        <v>0</v>
      </c>
      <c r="BS20" t="s">
        <v>672</v>
      </c>
      <c r="BT20">
        <v>70</v>
      </c>
      <c r="BU20">
        <v>1</v>
      </c>
      <c r="BV20">
        <v>0</v>
      </c>
      <c r="BZ20" t="s">
        <v>672</v>
      </c>
      <c r="CA20">
        <v>35</v>
      </c>
      <c r="CB20">
        <v>1</v>
      </c>
      <c r="CC20">
        <v>0</v>
      </c>
      <c r="CG20">
        <v>1184</v>
      </c>
      <c r="CH20">
        <v>14</v>
      </c>
      <c r="CI20">
        <v>1</v>
      </c>
      <c r="CJ20">
        <v>0</v>
      </c>
      <c r="CN20">
        <v>24115</v>
      </c>
      <c r="CO20">
        <v>85</v>
      </c>
      <c r="CP20">
        <v>1</v>
      </c>
      <c r="CQ20">
        <v>0</v>
      </c>
      <c r="CU20">
        <v>56</v>
      </c>
      <c r="CV20">
        <v>12</v>
      </c>
      <c r="CW20">
        <v>1</v>
      </c>
      <c r="CX20">
        <v>0</v>
      </c>
      <c r="DB20" t="s">
        <v>672</v>
      </c>
      <c r="DC20">
        <v>7</v>
      </c>
      <c r="DD20">
        <v>1</v>
      </c>
      <c r="DE20">
        <v>0</v>
      </c>
      <c r="DI20" t="s">
        <v>672</v>
      </c>
      <c r="DJ20">
        <v>9</v>
      </c>
      <c r="DK20">
        <v>1</v>
      </c>
      <c r="DL20">
        <v>0</v>
      </c>
      <c r="DP20">
        <v>23</v>
      </c>
      <c r="DQ20">
        <v>1</v>
      </c>
      <c r="DR20">
        <v>1</v>
      </c>
      <c r="DS20">
        <v>0</v>
      </c>
      <c r="DW20" t="s">
        <v>672</v>
      </c>
      <c r="DX20">
        <v>2</v>
      </c>
      <c r="DY20">
        <v>1</v>
      </c>
      <c r="DZ20">
        <v>0</v>
      </c>
      <c r="ED20" t="s">
        <v>672</v>
      </c>
      <c r="EE20">
        <v>2</v>
      </c>
      <c r="EF20">
        <v>1</v>
      </c>
      <c r="EG20">
        <v>0</v>
      </c>
      <c r="EK20" t="s">
        <v>672</v>
      </c>
      <c r="EL20">
        <v>2</v>
      </c>
      <c r="EM20">
        <v>1</v>
      </c>
      <c r="EN20">
        <v>0</v>
      </c>
      <c r="ER20">
        <v>12</v>
      </c>
      <c r="ES20">
        <v>0</v>
      </c>
      <c r="ET20">
        <v>1</v>
      </c>
      <c r="EU20">
        <v>0</v>
      </c>
      <c r="EY20" t="s">
        <v>672</v>
      </c>
      <c r="EZ20">
        <v>3</v>
      </c>
      <c r="FA20">
        <v>1</v>
      </c>
      <c r="FB20">
        <v>0</v>
      </c>
      <c r="FF20" t="s">
        <v>672</v>
      </c>
      <c r="FG20">
        <v>4</v>
      </c>
      <c r="FH20">
        <v>1</v>
      </c>
      <c r="FI20">
        <v>0</v>
      </c>
      <c r="FM20" t="s">
        <v>672</v>
      </c>
      <c r="FN20">
        <v>4</v>
      </c>
      <c r="FO20">
        <v>1</v>
      </c>
      <c r="FP20">
        <v>0</v>
      </c>
      <c r="FT20" t="s">
        <v>672</v>
      </c>
      <c r="FU20">
        <v>5</v>
      </c>
      <c r="FV20">
        <v>1</v>
      </c>
      <c r="FW20">
        <v>0</v>
      </c>
      <c r="GA20" t="s">
        <v>672</v>
      </c>
      <c r="GB20">
        <v>55</v>
      </c>
      <c r="GC20">
        <v>1</v>
      </c>
      <c r="GD20">
        <v>0</v>
      </c>
      <c r="GH20" t="s">
        <v>672</v>
      </c>
      <c r="GI20">
        <v>20</v>
      </c>
      <c r="GJ20">
        <v>1</v>
      </c>
      <c r="GK20">
        <v>0</v>
      </c>
      <c r="GO20" t="s">
        <v>672</v>
      </c>
      <c r="GP20">
        <v>29</v>
      </c>
      <c r="GQ20">
        <v>1</v>
      </c>
      <c r="GR20">
        <v>0</v>
      </c>
      <c r="GV20">
        <v>26</v>
      </c>
      <c r="GW20">
        <v>8</v>
      </c>
      <c r="GX20">
        <v>1</v>
      </c>
      <c r="GY20">
        <v>0</v>
      </c>
      <c r="HC20" t="s">
        <v>672</v>
      </c>
      <c r="HD20">
        <v>1194</v>
      </c>
      <c r="HE20">
        <v>1</v>
      </c>
      <c r="HF20">
        <v>0</v>
      </c>
      <c r="HJ20" t="s">
        <v>672</v>
      </c>
      <c r="HK20">
        <v>756</v>
      </c>
      <c r="HL20">
        <v>1</v>
      </c>
      <c r="HM20">
        <v>0</v>
      </c>
      <c r="HQ20" t="s">
        <v>672</v>
      </c>
      <c r="HR20">
        <v>1465</v>
      </c>
      <c r="HS20">
        <v>1</v>
      </c>
      <c r="HT20">
        <v>0</v>
      </c>
      <c r="HX20" t="s">
        <v>672</v>
      </c>
      <c r="HY20">
        <v>1727</v>
      </c>
      <c r="HZ20">
        <v>1</v>
      </c>
      <c r="IA20">
        <v>0</v>
      </c>
      <c r="IE20" t="s">
        <v>672</v>
      </c>
      <c r="IF20">
        <v>2550</v>
      </c>
      <c r="IG20">
        <v>1</v>
      </c>
      <c r="IH20">
        <v>0</v>
      </c>
      <c r="IL20" t="s">
        <v>672</v>
      </c>
      <c r="IM20">
        <v>3743</v>
      </c>
      <c r="IN20">
        <v>1</v>
      </c>
      <c r="IO20">
        <v>0</v>
      </c>
      <c r="IS20">
        <v>10</v>
      </c>
      <c r="IT20">
        <v>2</v>
      </c>
      <c r="IU20">
        <v>1</v>
      </c>
      <c r="IV20">
        <v>0</v>
      </c>
      <c r="IZ20" t="s">
        <v>672</v>
      </c>
      <c r="JA20">
        <v>9</v>
      </c>
      <c r="JB20">
        <v>1</v>
      </c>
      <c r="JC20">
        <v>0</v>
      </c>
      <c r="JG20" t="s">
        <v>672</v>
      </c>
      <c r="JH20">
        <v>7</v>
      </c>
      <c r="JI20">
        <v>1</v>
      </c>
      <c r="JJ20">
        <v>0</v>
      </c>
      <c r="JN20">
        <v>2</v>
      </c>
      <c r="JO20">
        <v>1</v>
      </c>
      <c r="JP20">
        <v>1</v>
      </c>
      <c r="JQ20">
        <v>0</v>
      </c>
      <c r="JU20" t="s">
        <v>672</v>
      </c>
      <c r="JV20">
        <v>58</v>
      </c>
      <c r="JW20">
        <v>1</v>
      </c>
      <c r="JX20">
        <v>0</v>
      </c>
      <c r="KB20">
        <v>24</v>
      </c>
      <c r="KC20">
        <v>2</v>
      </c>
      <c r="KD20">
        <v>1</v>
      </c>
      <c r="KE20">
        <v>0</v>
      </c>
      <c r="KI20">
        <v>6</v>
      </c>
      <c r="KJ20">
        <v>1</v>
      </c>
      <c r="KK20">
        <v>1</v>
      </c>
      <c r="KL20">
        <v>0</v>
      </c>
      <c r="KP20">
        <v>726938</v>
      </c>
      <c r="KQ20">
        <v>1142</v>
      </c>
      <c r="KR20">
        <v>1</v>
      </c>
      <c r="KS20">
        <v>0</v>
      </c>
      <c r="KT20">
        <v>321974</v>
      </c>
      <c r="KU20" t="s">
        <v>673</v>
      </c>
      <c r="KV20" t="s">
        <v>674</v>
      </c>
      <c r="KW20" t="s">
        <v>675</v>
      </c>
      <c r="KX20" t="s">
        <v>676</v>
      </c>
      <c r="KY20">
        <v>30</v>
      </c>
      <c r="KZ20">
        <v>30</v>
      </c>
      <c r="LA20">
        <v>30</v>
      </c>
    </row>
    <row r="21" spans="1:313">
      <c r="A21">
        <v>822756</v>
      </c>
      <c r="B21">
        <v>23</v>
      </c>
      <c r="C21" s="1">
        <v>45591</v>
      </c>
      <c r="D21" s="9">
        <v>0.64118055555555553</v>
      </c>
      <c r="E21" t="s">
        <v>669</v>
      </c>
      <c r="G21">
        <v>23</v>
      </c>
      <c r="H21" t="s">
        <v>670</v>
      </c>
      <c r="K21" t="s">
        <v>671</v>
      </c>
      <c r="O21">
        <v>116954</v>
      </c>
      <c r="P21">
        <v>1316</v>
      </c>
      <c r="Q21">
        <v>1</v>
      </c>
      <c r="R21">
        <v>0</v>
      </c>
      <c r="V21">
        <v>5930</v>
      </c>
      <c r="W21">
        <v>161</v>
      </c>
      <c r="X21">
        <v>1</v>
      </c>
      <c r="Y21">
        <v>0</v>
      </c>
      <c r="AC21">
        <v>80532</v>
      </c>
      <c r="AD21">
        <v>299</v>
      </c>
      <c r="AE21">
        <v>1</v>
      </c>
      <c r="AF21">
        <v>0</v>
      </c>
      <c r="AJ21">
        <v>46</v>
      </c>
      <c r="AK21">
        <v>13</v>
      </c>
      <c r="AL21">
        <v>1</v>
      </c>
      <c r="AM21">
        <v>0</v>
      </c>
      <c r="AQ21">
        <v>707</v>
      </c>
      <c r="AR21">
        <v>17</v>
      </c>
      <c r="AS21">
        <v>1</v>
      </c>
      <c r="AT21">
        <v>0</v>
      </c>
      <c r="AX21">
        <v>317</v>
      </c>
      <c r="AY21">
        <v>13</v>
      </c>
      <c r="AZ21">
        <v>1</v>
      </c>
      <c r="BA21">
        <v>0</v>
      </c>
      <c r="BE21">
        <v>18456</v>
      </c>
      <c r="BF21">
        <v>63</v>
      </c>
      <c r="BG21">
        <v>1</v>
      </c>
      <c r="BH21">
        <v>0</v>
      </c>
      <c r="BL21" t="s">
        <v>672</v>
      </c>
      <c r="BM21">
        <v>420</v>
      </c>
      <c r="BN21">
        <v>1</v>
      </c>
      <c r="BO21">
        <v>0</v>
      </c>
      <c r="BS21" t="s">
        <v>672</v>
      </c>
      <c r="BT21">
        <v>68</v>
      </c>
      <c r="BU21">
        <v>1</v>
      </c>
      <c r="BV21">
        <v>0</v>
      </c>
      <c r="BZ21" t="s">
        <v>672</v>
      </c>
      <c r="CA21">
        <v>34</v>
      </c>
      <c r="CB21">
        <v>1</v>
      </c>
      <c r="CC21">
        <v>0</v>
      </c>
      <c r="CG21">
        <v>1428</v>
      </c>
      <c r="CH21">
        <v>14</v>
      </c>
      <c r="CI21">
        <v>1</v>
      </c>
      <c r="CJ21">
        <v>0</v>
      </c>
      <c r="CN21">
        <v>28480</v>
      </c>
      <c r="CO21">
        <v>99</v>
      </c>
      <c r="CP21">
        <v>1</v>
      </c>
      <c r="CQ21">
        <v>0</v>
      </c>
      <c r="CU21">
        <v>65</v>
      </c>
      <c r="CV21">
        <v>12</v>
      </c>
      <c r="CW21">
        <v>1</v>
      </c>
      <c r="CX21">
        <v>0</v>
      </c>
      <c r="DB21" t="s">
        <v>672</v>
      </c>
      <c r="DC21">
        <v>7</v>
      </c>
      <c r="DD21">
        <v>1</v>
      </c>
      <c r="DE21">
        <v>0</v>
      </c>
      <c r="DI21" t="s">
        <v>672</v>
      </c>
      <c r="DJ21">
        <v>8</v>
      </c>
      <c r="DK21">
        <v>1</v>
      </c>
      <c r="DL21">
        <v>0</v>
      </c>
      <c r="DP21">
        <v>24</v>
      </c>
      <c r="DQ21">
        <v>1</v>
      </c>
      <c r="DR21">
        <v>1</v>
      </c>
      <c r="DS21">
        <v>0</v>
      </c>
      <c r="DW21" t="s">
        <v>672</v>
      </c>
      <c r="DX21">
        <v>2</v>
      </c>
      <c r="DY21">
        <v>1</v>
      </c>
      <c r="DZ21">
        <v>0</v>
      </c>
      <c r="ED21" t="s">
        <v>672</v>
      </c>
      <c r="EE21">
        <v>2</v>
      </c>
      <c r="EF21">
        <v>1</v>
      </c>
      <c r="EG21">
        <v>0</v>
      </c>
      <c r="EK21" t="s">
        <v>672</v>
      </c>
      <c r="EL21">
        <v>2</v>
      </c>
      <c r="EM21">
        <v>1</v>
      </c>
      <c r="EN21">
        <v>0</v>
      </c>
      <c r="ER21">
        <v>6</v>
      </c>
      <c r="ES21">
        <v>0</v>
      </c>
      <c r="ET21">
        <v>1</v>
      </c>
      <c r="EU21">
        <v>0</v>
      </c>
      <c r="EY21" t="s">
        <v>672</v>
      </c>
      <c r="EZ21">
        <v>3</v>
      </c>
      <c r="FA21">
        <v>1</v>
      </c>
      <c r="FB21">
        <v>0</v>
      </c>
      <c r="FF21" t="s">
        <v>672</v>
      </c>
      <c r="FG21">
        <v>4</v>
      </c>
      <c r="FH21">
        <v>1</v>
      </c>
      <c r="FI21">
        <v>0</v>
      </c>
      <c r="FM21" t="s">
        <v>672</v>
      </c>
      <c r="FN21">
        <v>4</v>
      </c>
      <c r="FO21">
        <v>1</v>
      </c>
      <c r="FP21">
        <v>0</v>
      </c>
      <c r="FT21" t="s">
        <v>672</v>
      </c>
      <c r="FU21">
        <v>5</v>
      </c>
      <c r="FV21">
        <v>1</v>
      </c>
      <c r="FW21">
        <v>0</v>
      </c>
      <c r="GA21" t="s">
        <v>672</v>
      </c>
      <c r="GB21">
        <v>54</v>
      </c>
      <c r="GC21">
        <v>1</v>
      </c>
      <c r="GD21">
        <v>0</v>
      </c>
      <c r="GH21" t="s">
        <v>672</v>
      </c>
      <c r="GI21">
        <v>19</v>
      </c>
      <c r="GJ21">
        <v>1</v>
      </c>
      <c r="GK21">
        <v>0</v>
      </c>
      <c r="GO21" t="s">
        <v>672</v>
      </c>
      <c r="GP21">
        <v>28</v>
      </c>
      <c r="GQ21">
        <v>1</v>
      </c>
      <c r="GR21">
        <v>0</v>
      </c>
      <c r="GV21" t="s">
        <v>672</v>
      </c>
      <c r="GW21">
        <v>40</v>
      </c>
      <c r="GX21">
        <v>1</v>
      </c>
      <c r="GY21">
        <v>0</v>
      </c>
      <c r="HC21">
        <v>71</v>
      </c>
      <c r="HD21">
        <v>14</v>
      </c>
      <c r="HE21">
        <v>1</v>
      </c>
      <c r="HF21">
        <v>0</v>
      </c>
      <c r="HJ21" t="s">
        <v>672</v>
      </c>
      <c r="HK21">
        <v>747</v>
      </c>
      <c r="HL21">
        <v>1</v>
      </c>
      <c r="HM21">
        <v>0</v>
      </c>
      <c r="HQ21">
        <v>83</v>
      </c>
      <c r="HR21">
        <v>24</v>
      </c>
      <c r="HS21">
        <v>1</v>
      </c>
      <c r="HT21">
        <v>0</v>
      </c>
      <c r="HX21" t="s">
        <v>672</v>
      </c>
      <c r="HY21">
        <v>1698</v>
      </c>
      <c r="HZ21">
        <v>1</v>
      </c>
      <c r="IA21">
        <v>0</v>
      </c>
      <c r="IE21" t="s">
        <v>672</v>
      </c>
      <c r="IF21">
        <v>2528</v>
      </c>
      <c r="IG21">
        <v>1</v>
      </c>
      <c r="IH21">
        <v>0</v>
      </c>
      <c r="IL21" t="s">
        <v>672</v>
      </c>
      <c r="IM21">
        <v>3684</v>
      </c>
      <c r="IN21">
        <v>1</v>
      </c>
      <c r="IO21">
        <v>0</v>
      </c>
      <c r="IS21" t="s">
        <v>672</v>
      </c>
      <c r="IT21">
        <v>109</v>
      </c>
      <c r="IU21">
        <v>1</v>
      </c>
      <c r="IV21">
        <v>0</v>
      </c>
      <c r="IZ21" t="s">
        <v>672</v>
      </c>
      <c r="JA21">
        <v>8</v>
      </c>
      <c r="JB21">
        <v>1</v>
      </c>
      <c r="JC21">
        <v>0</v>
      </c>
      <c r="JG21" t="s">
        <v>672</v>
      </c>
      <c r="JH21">
        <v>6</v>
      </c>
      <c r="JI21">
        <v>1</v>
      </c>
      <c r="JJ21">
        <v>0</v>
      </c>
      <c r="JN21">
        <v>3</v>
      </c>
      <c r="JO21">
        <v>1</v>
      </c>
      <c r="JP21">
        <v>1</v>
      </c>
      <c r="JQ21">
        <v>0</v>
      </c>
      <c r="JU21" t="s">
        <v>672</v>
      </c>
      <c r="JV21">
        <v>55</v>
      </c>
      <c r="JW21">
        <v>1</v>
      </c>
      <c r="JX21">
        <v>0</v>
      </c>
      <c r="KB21">
        <v>21</v>
      </c>
      <c r="KC21">
        <v>2</v>
      </c>
      <c r="KD21">
        <v>1</v>
      </c>
      <c r="KE21">
        <v>0</v>
      </c>
      <c r="KI21">
        <v>7</v>
      </c>
      <c r="KJ21">
        <v>1</v>
      </c>
      <c r="KK21">
        <v>1</v>
      </c>
      <c r="KL21">
        <v>0</v>
      </c>
      <c r="KP21">
        <v>746869</v>
      </c>
      <c r="KQ21">
        <v>1182</v>
      </c>
      <c r="KR21">
        <v>1</v>
      </c>
      <c r="KS21">
        <v>0</v>
      </c>
      <c r="KT21">
        <v>321974</v>
      </c>
      <c r="KU21" t="s">
        <v>673</v>
      </c>
      <c r="KV21" t="s">
        <v>674</v>
      </c>
      <c r="KW21" t="s">
        <v>675</v>
      </c>
      <c r="KX21" t="s">
        <v>677</v>
      </c>
      <c r="KY21">
        <v>30</v>
      </c>
      <c r="KZ21">
        <v>30</v>
      </c>
      <c r="LA21">
        <v>30</v>
      </c>
    </row>
    <row r="22" spans="1:313">
      <c r="A22">
        <v>822756</v>
      </c>
      <c r="B22">
        <v>24</v>
      </c>
      <c r="C22" s="1">
        <v>45591</v>
      </c>
      <c r="D22" s="9">
        <v>0.64255787037037038</v>
      </c>
      <c r="E22" t="s">
        <v>669</v>
      </c>
      <c r="G22">
        <v>24</v>
      </c>
      <c r="H22" t="s">
        <v>670</v>
      </c>
      <c r="K22" t="s">
        <v>671</v>
      </c>
      <c r="O22">
        <v>144582</v>
      </c>
      <c r="P22">
        <v>1376</v>
      </c>
      <c r="Q22">
        <v>1</v>
      </c>
      <c r="R22">
        <v>0</v>
      </c>
      <c r="V22">
        <v>2716</v>
      </c>
      <c r="W22">
        <v>137</v>
      </c>
      <c r="X22">
        <v>1</v>
      </c>
      <c r="Y22">
        <v>0</v>
      </c>
      <c r="AC22">
        <v>47215</v>
      </c>
      <c r="AD22">
        <v>217</v>
      </c>
      <c r="AE22">
        <v>1</v>
      </c>
      <c r="AF22">
        <v>0</v>
      </c>
      <c r="AJ22">
        <v>117</v>
      </c>
      <c r="AK22">
        <v>12</v>
      </c>
      <c r="AL22">
        <v>1</v>
      </c>
      <c r="AM22">
        <v>0</v>
      </c>
      <c r="AQ22">
        <v>458</v>
      </c>
      <c r="AR22">
        <v>17</v>
      </c>
      <c r="AS22">
        <v>1</v>
      </c>
      <c r="AT22">
        <v>0</v>
      </c>
      <c r="AX22">
        <v>281</v>
      </c>
      <c r="AY22">
        <v>13</v>
      </c>
      <c r="AZ22">
        <v>1</v>
      </c>
      <c r="BA22">
        <v>0</v>
      </c>
      <c r="BE22">
        <v>9935</v>
      </c>
      <c r="BF22">
        <v>39</v>
      </c>
      <c r="BG22">
        <v>1</v>
      </c>
      <c r="BH22">
        <v>0</v>
      </c>
      <c r="BL22" t="s">
        <v>672</v>
      </c>
      <c r="BM22">
        <v>529</v>
      </c>
      <c r="BN22">
        <v>1</v>
      </c>
      <c r="BO22">
        <v>0</v>
      </c>
      <c r="BS22" t="s">
        <v>672</v>
      </c>
      <c r="BT22">
        <v>65</v>
      </c>
      <c r="BU22">
        <v>1</v>
      </c>
      <c r="BV22">
        <v>0</v>
      </c>
      <c r="BZ22" t="s">
        <v>672</v>
      </c>
      <c r="CA22">
        <v>34</v>
      </c>
      <c r="CB22">
        <v>1</v>
      </c>
      <c r="CC22">
        <v>0</v>
      </c>
      <c r="CG22">
        <v>1581</v>
      </c>
      <c r="CH22">
        <v>15</v>
      </c>
      <c r="CI22">
        <v>1</v>
      </c>
      <c r="CJ22">
        <v>0</v>
      </c>
      <c r="CN22">
        <v>32207</v>
      </c>
      <c r="CO22">
        <v>115</v>
      </c>
      <c r="CP22">
        <v>1</v>
      </c>
      <c r="CQ22">
        <v>0</v>
      </c>
      <c r="CU22" t="s">
        <v>672</v>
      </c>
      <c r="CV22">
        <v>71</v>
      </c>
      <c r="CW22">
        <v>1</v>
      </c>
      <c r="CX22">
        <v>0</v>
      </c>
      <c r="DB22" t="s">
        <v>672</v>
      </c>
      <c r="DC22">
        <v>7</v>
      </c>
      <c r="DD22">
        <v>1</v>
      </c>
      <c r="DE22">
        <v>0</v>
      </c>
      <c r="DI22" t="s">
        <v>672</v>
      </c>
      <c r="DJ22">
        <v>8</v>
      </c>
      <c r="DK22">
        <v>1</v>
      </c>
      <c r="DL22">
        <v>0</v>
      </c>
      <c r="DP22">
        <v>34</v>
      </c>
      <c r="DQ22">
        <v>1</v>
      </c>
      <c r="DR22">
        <v>1</v>
      </c>
      <c r="DS22">
        <v>0</v>
      </c>
      <c r="DW22" t="s">
        <v>672</v>
      </c>
      <c r="DX22">
        <v>2</v>
      </c>
      <c r="DY22">
        <v>1</v>
      </c>
      <c r="DZ22">
        <v>0</v>
      </c>
      <c r="ED22" t="s">
        <v>672</v>
      </c>
      <c r="EE22">
        <v>2</v>
      </c>
      <c r="EF22">
        <v>1</v>
      </c>
      <c r="EG22">
        <v>0</v>
      </c>
      <c r="EK22" t="s">
        <v>672</v>
      </c>
      <c r="EL22">
        <v>2</v>
      </c>
      <c r="EM22">
        <v>1</v>
      </c>
      <c r="EN22">
        <v>0</v>
      </c>
      <c r="ER22">
        <v>5</v>
      </c>
      <c r="ES22">
        <v>0</v>
      </c>
      <c r="ET22">
        <v>1</v>
      </c>
      <c r="EU22">
        <v>0</v>
      </c>
      <c r="EY22" t="s">
        <v>672</v>
      </c>
      <c r="EZ22">
        <v>3</v>
      </c>
      <c r="FA22">
        <v>1</v>
      </c>
      <c r="FB22">
        <v>0</v>
      </c>
      <c r="FF22" t="s">
        <v>672</v>
      </c>
      <c r="FG22">
        <v>4</v>
      </c>
      <c r="FH22">
        <v>1</v>
      </c>
      <c r="FI22">
        <v>0</v>
      </c>
      <c r="FM22" t="s">
        <v>672</v>
      </c>
      <c r="FN22">
        <v>4</v>
      </c>
      <c r="FO22">
        <v>1</v>
      </c>
      <c r="FP22">
        <v>0</v>
      </c>
      <c r="FT22" t="s">
        <v>672</v>
      </c>
      <c r="FU22">
        <v>5</v>
      </c>
      <c r="FV22">
        <v>1</v>
      </c>
      <c r="FW22">
        <v>0</v>
      </c>
      <c r="GA22" t="s">
        <v>672</v>
      </c>
      <c r="GB22">
        <v>54</v>
      </c>
      <c r="GC22">
        <v>1</v>
      </c>
      <c r="GD22">
        <v>0</v>
      </c>
      <c r="GH22" t="s">
        <v>672</v>
      </c>
      <c r="GI22">
        <v>19</v>
      </c>
      <c r="GJ22">
        <v>1</v>
      </c>
      <c r="GK22">
        <v>0</v>
      </c>
      <c r="GO22" t="s">
        <v>672</v>
      </c>
      <c r="GP22">
        <v>27</v>
      </c>
      <c r="GQ22">
        <v>1</v>
      </c>
      <c r="GR22">
        <v>0</v>
      </c>
      <c r="GV22" t="s">
        <v>672</v>
      </c>
      <c r="GW22">
        <v>38</v>
      </c>
      <c r="GX22">
        <v>1</v>
      </c>
      <c r="GY22">
        <v>0</v>
      </c>
      <c r="HC22">
        <v>103</v>
      </c>
      <c r="HD22">
        <v>13</v>
      </c>
      <c r="HE22">
        <v>1</v>
      </c>
      <c r="HF22">
        <v>0</v>
      </c>
      <c r="HJ22" t="s">
        <v>672</v>
      </c>
      <c r="HK22">
        <v>743</v>
      </c>
      <c r="HL22">
        <v>1</v>
      </c>
      <c r="HM22">
        <v>0</v>
      </c>
      <c r="HQ22" t="s">
        <v>672</v>
      </c>
      <c r="HR22">
        <v>1431</v>
      </c>
      <c r="HS22">
        <v>1</v>
      </c>
      <c r="HT22">
        <v>0</v>
      </c>
      <c r="HX22" t="s">
        <v>672</v>
      </c>
      <c r="HY22">
        <v>1693</v>
      </c>
      <c r="HZ22">
        <v>1</v>
      </c>
      <c r="IA22">
        <v>0</v>
      </c>
      <c r="IE22" t="s">
        <v>672</v>
      </c>
      <c r="IF22">
        <v>2500</v>
      </c>
      <c r="IG22">
        <v>1</v>
      </c>
      <c r="IH22">
        <v>0</v>
      </c>
      <c r="IL22" t="s">
        <v>672</v>
      </c>
      <c r="IM22">
        <v>3633</v>
      </c>
      <c r="IN22">
        <v>1</v>
      </c>
      <c r="IO22">
        <v>0</v>
      </c>
      <c r="IS22" t="s">
        <v>672</v>
      </c>
      <c r="IT22">
        <v>104</v>
      </c>
      <c r="IU22">
        <v>1</v>
      </c>
      <c r="IV22">
        <v>0</v>
      </c>
      <c r="IZ22" t="s">
        <v>672</v>
      </c>
      <c r="JA22">
        <v>8</v>
      </c>
      <c r="JB22">
        <v>1</v>
      </c>
      <c r="JC22">
        <v>0</v>
      </c>
      <c r="JG22" t="s">
        <v>672</v>
      </c>
      <c r="JH22">
        <v>6</v>
      </c>
      <c r="JI22">
        <v>1</v>
      </c>
      <c r="JJ22">
        <v>0</v>
      </c>
      <c r="JN22" t="s">
        <v>672</v>
      </c>
      <c r="JO22">
        <v>3</v>
      </c>
      <c r="JP22">
        <v>1</v>
      </c>
      <c r="JQ22">
        <v>0</v>
      </c>
      <c r="JU22" t="s">
        <v>672</v>
      </c>
      <c r="JV22">
        <v>53</v>
      </c>
      <c r="JW22">
        <v>1</v>
      </c>
      <c r="JX22">
        <v>0</v>
      </c>
      <c r="KB22">
        <v>21</v>
      </c>
      <c r="KC22">
        <v>2</v>
      </c>
      <c r="KD22">
        <v>1</v>
      </c>
      <c r="KE22">
        <v>0</v>
      </c>
      <c r="KI22">
        <v>7</v>
      </c>
      <c r="KJ22">
        <v>1</v>
      </c>
      <c r="KK22">
        <v>1</v>
      </c>
      <c r="KL22">
        <v>0</v>
      </c>
      <c r="KP22">
        <v>760739</v>
      </c>
      <c r="KQ22">
        <v>1275</v>
      </c>
      <c r="KR22">
        <v>1</v>
      </c>
      <c r="KS22">
        <v>0</v>
      </c>
      <c r="KT22">
        <v>321974</v>
      </c>
      <c r="KU22" t="s">
        <v>673</v>
      </c>
      <c r="KV22" t="s">
        <v>674</v>
      </c>
      <c r="KW22" t="s">
        <v>675</v>
      </c>
      <c r="KX22" t="s">
        <v>678</v>
      </c>
      <c r="KY22">
        <v>30</v>
      </c>
      <c r="KZ22">
        <v>30</v>
      </c>
      <c r="LA22">
        <v>30</v>
      </c>
    </row>
    <row r="23" spans="1:313">
      <c r="A23">
        <v>822756</v>
      </c>
      <c r="B23">
        <v>25</v>
      </c>
      <c r="C23" s="1">
        <v>45591</v>
      </c>
      <c r="D23" s="9">
        <v>0.64423611111111112</v>
      </c>
      <c r="E23" t="s">
        <v>669</v>
      </c>
      <c r="G23">
        <v>25</v>
      </c>
      <c r="H23" t="s">
        <v>670</v>
      </c>
      <c r="K23" t="s">
        <v>671</v>
      </c>
      <c r="O23">
        <v>106076</v>
      </c>
      <c r="P23">
        <v>1336</v>
      </c>
      <c r="Q23">
        <v>1</v>
      </c>
      <c r="R23">
        <v>0</v>
      </c>
      <c r="V23">
        <v>4207</v>
      </c>
      <c r="W23">
        <v>153</v>
      </c>
      <c r="X23">
        <v>1</v>
      </c>
      <c r="Y23">
        <v>0</v>
      </c>
      <c r="AC23">
        <v>116132</v>
      </c>
      <c r="AD23">
        <v>398</v>
      </c>
      <c r="AE23">
        <v>1</v>
      </c>
      <c r="AF23">
        <v>0</v>
      </c>
      <c r="AJ23">
        <v>85</v>
      </c>
      <c r="AK23">
        <v>12</v>
      </c>
      <c r="AL23">
        <v>1</v>
      </c>
      <c r="AM23">
        <v>0</v>
      </c>
      <c r="AQ23">
        <v>849</v>
      </c>
      <c r="AR23">
        <v>20</v>
      </c>
      <c r="AS23">
        <v>1</v>
      </c>
      <c r="AT23">
        <v>0</v>
      </c>
      <c r="AX23">
        <v>204</v>
      </c>
      <c r="AY23">
        <v>14</v>
      </c>
      <c r="AZ23">
        <v>1</v>
      </c>
      <c r="BA23">
        <v>0</v>
      </c>
      <c r="BE23">
        <v>4772</v>
      </c>
      <c r="BF23">
        <v>22</v>
      </c>
      <c r="BG23">
        <v>1</v>
      </c>
      <c r="BH23">
        <v>0</v>
      </c>
      <c r="BL23" t="s">
        <v>672</v>
      </c>
      <c r="BM23">
        <v>463</v>
      </c>
      <c r="BN23">
        <v>1</v>
      </c>
      <c r="BO23">
        <v>0</v>
      </c>
      <c r="BS23" t="s">
        <v>672</v>
      </c>
      <c r="BT23">
        <v>70</v>
      </c>
      <c r="BU23">
        <v>1</v>
      </c>
      <c r="BV23">
        <v>0</v>
      </c>
      <c r="BZ23" t="s">
        <v>672</v>
      </c>
      <c r="CA23">
        <v>37</v>
      </c>
      <c r="CB23">
        <v>1</v>
      </c>
      <c r="CC23">
        <v>0</v>
      </c>
      <c r="CG23">
        <v>1834</v>
      </c>
      <c r="CH23">
        <v>16</v>
      </c>
      <c r="CI23">
        <v>1</v>
      </c>
      <c r="CJ23">
        <v>0</v>
      </c>
      <c r="CN23">
        <v>39445</v>
      </c>
      <c r="CO23">
        <v>134</v>
      </c>
      <c r="CP23">
        <v>1</v>
      </c>
      <c r="CQ23">
        <v>0</v>
      </c>
      <c r="CU23">
        <v>54</v>
      </c>
      <c r="CV23">
        <v>15</v>
      </c>
      <c r="CW23">
        <v>1</v>
      </c>
      <c r="CX23">
        <v>0</v>
      </c>
      <c r="DB23" t="s">
        <v>672</v>
      </c>
      <c r="DC23">
        <v>7</v>
      </c>
      <c r="DD23">
        <v>1</v>
      </c>
      <c r="DE23">
        <v>0</v>
      </c>
      <c r="DI23" t="s">
        <v>672</v>
      </c>
      <c r="DJ23">
        <v>9</v>
      </c>
      <c r="DK23">
        <v>1</v>
      </c>
      <c r="DL23">
        <v>0</v>
      </c>
      <c r="DP23">
        <v>56</v>
      </c>
      <c r="DQ23">
        <v>2</v>
      </c>
      <c r="DR23">
        <v>1</v>
      </c>
      <c r="DS23">
        <v>0</v>
      </c>
      <c r="DW23" t="s">
        <v>672</v>
      </c>
      <c r="DX23">
        <v>2</v>
      </c>
      <c r="DY23">
        <v>1</v>
      </c>
      <c r="DZ23">
        <v>0</v>
      </c>
      <c r="ED23" t="s">
        <v>672</v>
      </c>
      <c r="EE23">
        <v>2</v>
      </c>
      <c r="EF23">
        <v>1</v>
      </c>
      <c r="EG23">
        <v>0</v>
      </c>
      <c r="EK23" t="s">
        <v>672</v>
      </c>
      <c r="EL23">
        <v>2</v>
      </c>
      <c r="EM23">
        <v>1</v>
      </c>
      <c r="EN23">
        <v>0</v>
      </c>
      <c r="ER23">
        <v>3</v>
      </c>
      <c r="ES23">
        <v>0</v>
      </c>
      <c r="ET23">
        <v>1</v>
      </c>
      <c r="EU23">
        <v>0</v>
      </c>
      <c r="EY23" t="s">
        <v>672</v>
      </c>
      <c r="EZ23">
        <v>3</v>
      </c>
      <c r="FA23">
        <v>1</v>
      </c>
      <c r="FB23">
        <v>0</v>
      </c>
      <c r="FF23">
        <v>4</v>
      </c>
      <c r="FG23">
        <v>1</v>
      </c>
      <c r="FH23">
        <v>1</v>
      </c>
      <c r="FI23">
        <v>0</v>
      </c>
      <c r="FM23" t="s">
        <v>672</v>
      </c>
      <c r="FN23">
        <v>4</v>
      </c>
      <c r="FO23">
        <v>1</v>
      </c>
      <c r="FP23">
        <v>0</v>
      </c>
      <c r="FT23" t="s">
        <v>672</v>
      </c>
      <c r="FU23">
        <v>5</v>
      </c>
      <c r="FV23">
        <v>1</v>
      </c>
      <c r="FW23">
        <v>0</v>
      </c>
      <c r="GA23" t="s">
        <v>672</v>
      </c>
      <c r="GB23">
        <v>59</v>
      </c>
      <c r="GC23">
        <v>1</v>
      </c>
      <c r="GD23">
        <v>0</v>
      </c>
      <c r="GH23" t="s">
        <v>672</v>
      </c>
      <c r="GI23">
        <v>19</v>
      </c>
      <c r="GJ23">
        <v>1</v>
      </c>
      <c r="GK23">
        <v>0</v>
      </c>
      <c r="GO23" t="s">
        <v>672</v>
      </c>
      <c r="GP23">
        <v>27</v>
      </c>
      <c r="GQ23">
        <v>1</v>
      </c>
      <c r="GR23">
        <v>0</v>
      </c>
      <c r="GV23" t="s">
        <v>672</v>
      </c>
      <c r="GW23">
        <v>40</v>
      </c>
      <c r="GX23">
        <v>1</v>
      </c>
      <c r="GY23">
        <v>0</v>
      </c>
      <c r="HC23" t="s">
        <v>672</v>
      </c>
      <c r="HD23">
        <v>1472</v>
      </c>
      <c r="HE23">
        <v>1</v>
      </c>
      <c r="HF23">
        <v>0</v>
      </c>
      <c r="HJ23" t="s">
        <v>672</v>
      </c>
      <c r="HK23">
        <v>787</v>
      </c>
      <c r="HL23">
        <v>1</v>
      </c>
      <c r="HM23">
        <v>0</v>
      </c>
      <c r="HQ23" t="s">
        <v>672</v>
      </c>
      <c r="HR23">
        <v>1524</v>
      </c>
      <c r="HS23">
        <v>1</v>
      </c>
      <c r="HT23">
        <v>0</v>
      </c>
      <c r="HX23" t="s">
        <v>672</v>
      </c>
      <c r="HY23">
        <v>1808</v>
      </c>
      <c r="HZ23">
        <v>1</v>
      </c>
      <c r="IA23">
        <v>0</v>
      </c>
      <c r="IE23" t="s">
        <v>672</v>
      </c>
      <c r="IF23">
        <v>2674</v>
      </c>
      <c r="IG23">
        <v>1</v>
      </c>
      <c r="IH23">
        <v>0</v>
      </c>
      <c r="IL23" t="s">
        <v>672</v>
      </c>
      <c r="IM23">
        <v>3894</v>
      </c>
      <c r="IN23">
        <v>1</v>
      </c>
      <c r="IO23">
        <v>0</v>
      </c>
      <c r="IS23" t="s">
        <v>672</v>
      </c>
      <c r="IT23">
        <v>115</v>
      </c>
      <c r="IU23">
        <v>1</v>
      </c>
      <c r="IV23">
        <v>0</v>
      </c>
      <c r="IZ23" t="s">
        <v>672</v>
      </c>
      <c r="JA23">
        <v>9</v>
      </c>
      <c r="JB23">
        <v>1</v>
      </c>
      <c r="JC23">
        <v>0</v>
      </c>
      <c r="JG23" t="s">
        <v>672</v>
      </c>
      <c r="JH23">
        <v>7</v>
      </c>
      <c r="JI23">
        <v>1</v>
      </c>
      <c r="JJ23">
        <v>0</v>
      </c>
      <c r="JN23">
        <v>3</v>
      </c>
      <c r="JO23">
        <v>1</v>
      </c>
      <c r="JP23">
        <v>1</v>
      </c>
      <c r="JQ23">
        <v>0</v>
      </c>
      <c r="JU23" t="s">
        <v>672</v>
      </c>
      <c r="JV23">
        <v>55</v>
      </c>
      <c r="JW23">
        <v>1</v>
      </c>
      <c r="JX23">
        <v>0</v>
      </c>
      <c r="KB23">
        <v>22</v>
      </c>
      <c r="KC23">
        <v>2</v>
      </c>
      <c r="KD23">
        <v>1</v>
      </c>
      <c r="KE23">
        <v>0</v>
      </c>
      <c r="KI23">
        <v>8</v>
      </c>
      <c r="KJ23">
        <v>1</v>
      </c>
      <c r="KK23">
        <v>1</v>
      </c>
      <c r="KL23">
        <v>0</v>
      </c>
      <c r="KP23">
        <v>726247</v>
      </c>
      <c r="KQ23">
        <v>1177</v>
      </c>
      <c r="KR23">
        <v>1</v>
      </c>
      <c r="KS23">
        <v>0</v>
      </c>
      <c r="KT23">
        <v>321975</v>
      </c>
      <c r="KU23" t="s">
        <v>673</v>
      </c>
      <c r="KV23" t="s">
        <v>674</v>
      </c>
      <c r="KW23" t="s">
        <v>675</v>
      </c>
      <c r="KX23" t="s">
        <v>676</v>
      </c>
      <c r="KY23">
        <v>30</v>
      </c>
      <c r="KZ23">
        <v>30</v>
      </c>
      <c r="LA23">
        <v>30</v>
      </c>
    </row>
    <row r="24" spans="1:313">
      <c r="A24">
        <v>822756</v>
      </c>
      <c r="B24">
        <v>26</v>
      </c>
      <c r="C24" s="1">
        <v>45591</v>
      </c>
      <c r="D24" s="9">
        <v>0.64555555555555555</v>
      </c>
      <c r="E24" t="s">
        <v>669</v>
      </c>
      <c r="G24">
        <v>26</v>
      </c>
      <c r="H24" t="s">
        <v>670</v>
      </c>
      <c r="K24" t="s">
        <v>671</v>
      </c>
      <c r="O24">
        <v>107630</v>
      </c>
      <c r="P24">
        <v>1342</v>
      </c>
      <c r="Q24">
        <v>1</v>
      </c>
      <c r="R24">
        <v>0</v>
      </c>
      <c r="V24">
        <v>4502</v>
      </c>
      <c r="W24">
        <v>155</v>
      </c>
      <c r="X24">
        <v>1</v>
      </c>
      <c r="Y24">
        <v>0</v>
      </c>
      <c r="AC24">
        <v>114998</v>
      </c>
      <c r="AD24">
        <v>397</v>
      </c>
      <c r="AE24">
        <v>1</v>
      </c>
      <c r="AF24">
        <v>0</v>
      </c>
      <c r="AJ24">
        <v>55</v>
      </c>
      <c r="AK24">
        <v>12</v>
      </c>
      <c r="AL24">
        <v>1</v>
      </c>
      <c r="AM24">
        <v>0</v>
      </c>
      <c r="AQ24">
        <v>554</v>
      </c>
      <c r="AR24">
        <v>19</v>
      </c>
      <c r="AS24">
        <v>1</v>
      </c>
      <c r="AT24">
        <v>0</v>
      </c>
      <c r="AX24">
        <v>278</v>
      </c>
      <c r="AY24">
        <v>14</v>
      </c>
      <c r="AZ24">
        <v>1</v>
      </c>
      <c r="BA24">
        <v>0</v>
      </c>
      <c r="BE24">
        <v>4729</v>
      </c>
      <c r="BF24">
        <v>22</v>
      </c>
      <c r="BG24">
        <v>1</v>
      </c>
      <c r="BH24">
        <v>0</v>
      </c>
      <c r="BL24" t="s">
        <v>672</v>
      </c>
      <c r="BM24">
        <v>468</v>
      </c>
      <c r="BN24">
        <v>1</v>
      </c>
      <c r="BO24">
        <v>0</v>
      </c>
      <c r="BS24" t="s">
        <v>672</v>
      </c>
      <c r="BT24">
        <v>68</v>
      </c>
      <c r="BU24">
        <v>1</v>
      </c>
      <c r="BV24">
        <v>0</v>
      </c>
      <c r="BZ24" t="s">
        <v>672</v>
      </c>
      <c r="CA24">
        <v>37</v>
      </c>
      <c r="CB24">
        <v>1</v>
      </c>
      <c r="CC24">
        <v>0</v>
      </c>
      <c r="CG24">
        <v>1836</v>
      </c>
      <c r="CH24">
        <v>16</v>
      </c>
      <c r="CI24">
        <v>1</v>
      </c>
      <c r="CJ24">
        <v>0</v>
      </c>
      <c r="CN24">
        <v>39230</v>
      </c>
      <c r="CO24">
        <v>133</v>
      </c>
      <c r="CP24">
        <v>1</v>
      </c>
      <c r="CQ24">
        <v>0</v>
      </c>
      <c r="CU24">
        <v>77</v>
      </c>
      <c r="CV24">
        <v>15</v>
      </c>
      <c r="CW24">
        <v>1</v>
      </c>
      <c r="CX24">
        <v>0</v>
      </c>
      <c r="DB24" t="s">
        <v>672</v>
      </c>
      <c r="DC24">
        <v>7</v>
      </c>
      <c r="DD24">
        <v>1</v>
      </c>
      <c r="DE24">
        <v>0</v>
      </c>
      <c r="DI24">
        <v>70</v>
      </c>
      <c r="DJ24">
        <v>3</v>
      </c>
      <c r="DK24">
        <v>1</v>
      </c>
      <c r="DL24">
        <v>0</v>
      </c>
      <c r="DP24">
        <v>69</v>
      </c>
      <c r="DQ24">
        <v>2</v>
      </c>
      <c r="DR24">
        <v>1</v>
      </c>
      <c r="DS24">
        <v>0</v>
      </c>
      <c r="DW24" t="s">
        <v>672</v>
      </c>
      <c r="DX24">
        <v>2</v>
      </c>
      <c r="DY24">
        <v>1</v>
      </c>
      <c r="DZ24">
        <v>0</v>
      </c>
      <c r="ED24" t="s">
        <v>672</v>
      </c>
      <c r="EE24">
        <v>2</v>
      </c>
      <c r="EF24">
        <v>1</v>
      </c>
      <c r="EG24">
        <v>0</v>
      </c>
      <c r="EK24" t="s">
        <v>672</v>
      </c>
      <c r="EL24">
        <v>2</v>
      </c>
      <c r="EM24">
        <v>1</v>
      </c>
      <c r="EN24">
        <v>0</v>
      </c>
      <c r="ER24">
        <v>4</v>
      </c>
      <c r="ES24">
        <v>0</v>
      </c>
      <c r="ET24">
        <v>1</v>
      </c>
      <c r="EU24">
        <v>0</v>
      </c>
      <c r="EY24" t="s">
        <v>672</v>
      </c>
      <c r="EZ24">
        <v>3</v>
      </c>
      <c r="FA24">
        <v>1</v>
      </c>
      <c r="FB24">
        <v>0</v>
      </c>
      <c r="FF24" t="s">
        <v>672</v>
      </c>
      <c r="FG24">
        <v>4</v>
      </c>
      <c r="FH24">
        <v>1</v>
      </c>
      <c r="FI24">
        <v>0</v>
      </c>
      <c r="FM24" t="s">
        <v>672</v>
      </c>
      <c r="FN24">
        <v>4</v>
      </c>
      <c r="FO24">
        <v>1</v>
      </c>
      <c r="FP24">
        <v>0</v>
      </c>
      <c r="FT24" t="s">
        <v>672</v>
      </c>
      <c r="FU24">
        <v>5</v>
      </c>
      <c r="FV24">
        <v>1</v>
      </c>
      <c r="FW24">
        <v>0</v>
      </c>
      <c r="GA24" t="s">
        <v>672</v>
      </c>
      <c r="GB24">
        <v>58</v>
      </c>
      <c r="GC24">
        <v>1</v>
      </c>
      <c r="GD24">
        <v>0</v>
      </c>
      <c r="GH24" t="s">
        <v>672</v>
      </c>
      <c r="GI24">
        <v>19</v>
      </c>
      <c r="GJ24">
        <v>1</v>
      </c>
      <c r="GK24">
        <v>0</v>
      </c>
      <c r="GO24" t="s">
        <v>672</v>
      </c>
      <c r="GP24">
        <v>28</v>
      </c>
      <c r="GQ24">
        <v>1</v>
      </c>
      <c r="GR24">
        <v>0</v>
      </c>
      <c r="GV24" t="s">
        <v>672</v>
      </c>
      <c r="GW24">
        <v>40</v>
      </c>
      <c r="GX24">
        <v>1</v>
      </c>
      <c r="GY24">
        <v>0</v>
      </c>
      <c r="HC24">
        <v>92</v>
      </c>
      <c r="HD24">
        <v>15</v>
      </c>
      <c r="HE24">
        <v>1</v>
      </c>
      <c r="HF24">
        <v>0</v>
      </c>
      <c r="HJ24">
        <v>48</v>
      </c>
      <c r="HK24">
        <v>12</v>
      </c>
      <c r="HL24">
        <v>1</v>
      </c>
      <c r="HM24">
        <v>0</v>
      </c>
      <c r="HQ24" t="s">
        <v>672</v>
      </c>
      <c r="HR24">
        <v>1553</v>
      </c>
      <c r="HS24">
        <v>1</v>
      </c>
      <c r="HT24">
        <v>0</v>
      </c>
      <c r="HX24" t="s">
        <v>672</v>
      </c>
      <c r="HY24">
        <v>1834</v>
      </c>
      <c r="HZ24">
        <v>1</v>
      </c>
      <c r="IA24">
        <v>0</v>
      </c>
      <c r="IE24" t="s">
        <v>672</v>
      </c>
      <c r="IF24">
        <v>2721</v>
      </c>
      <c r="IG24">
        <v>1</v>
      </c>
      <c r="IH24">
        <v>0</v>
      </c>
      <c r="IL24" t="s">
        <v>672</v>
      </c>
      <c r="IM24">
        <v>3998</v>
      </c>
      <c r="IN24">
        <v>1</v>
      </c>
      <c r="IO24">
        <v>0</v>
      </c>
      <c r="IS24" t="s">
        <v>672</v>
      </c>
      <c r="IT24">
        <v>116</v>
      </c>
      <c r="IU24">
        <v>1</v>
      </c>
      <c r="IV24">
        <v>0</v>
      </c>
      <c r="IZ24" t="s">
        <v>672</v>
      </c>
      <c r="JA24">
        <v>9</v>
      </c>
      <c r="JB24">
        <v>1</v>
      </c>
      <c r="JC24">
        <v>0</v>
      </c>
      <c r="JG24" t="s">
        <v>672</v>
      </c>
      <c r="JH24">
        <v>7</v>
      </c>
      <c r="JI24">
        <v>1</v>
      </c>
      <c r="JJ24">
        <v>0</v>
      </c>
      <c r="JN24">
        <v>2</v>
      </c>
      <c r="JO24">
        <v>1</v>
      </c>
      <c r="JP24">
        <v>1</v>
      </c>
      <c r="JQ24">
        <v>0</v>
      </c>
      <c r="JU24" t="s">
        <v>672</v>
      </c>
      <c r="JV24">
        <v>55</v>
      </c>
      <c r="JW24">
        <v>1</v>
      </c>
      <c r="JX24">
        <v>0</v>
      </c>
      <c r="KB24">
        <v>19</v>
      </c>
      <c r="KC24">
        <v>2</v>
      </c>
      <c r="KD24">
        <v>1</v>
      </c>
      <c r="KE24">
        <v>0</v>
      </c>
      <c r="KI24">
        <v>8</v>
      </c>
      <c r="KJ24">
        <v>1</v>
      </c>
      <c r="KK24">
        <v>1</v>
      </c>
      <c r="KL24">
        <v>0</v>
      </c>
      <c r="KP24">
        <v>725800</v>
      </c>
      <c r="KQ24">
        <v>1183</v>
      </c>
      <c r="KR24">
        <v>1</v>
      </c>
      <c r="KS24">
        <v>0</v>
      </c>
      <c r="KT24">
        <v>321975</v>
      </c>
      <c r="KU24" t="s">
        <v>673</v>
      </c>
      <c r="KV24" t="s">
        <v>674</v>
      </c>
      <c r="KW24" t="s">
        <v>675</v>
      </c>
      <c r="KX24" t="s">
        <v>677</v>
      </c>
      <c r="KY24">
        <v>30</v>
      </c>
      <c r="KZ24">
        <v>30</v>
      </c>
      <c r="LA24">
        <v>30</v>
      </c>
    </row>
    <row r="25" spans="1:313">
      <c r="A25">
        <v>822756</v>
      </c>
      <c r="B25">
        <v>27</v>
      </c>
      <c r="C25" s="1">
        <v>45591</v>
      </c>
      <c r="D25" s="9">
        <v>0.64681712962962967</v>
      </c>
      <c r="E25" t="s">
        <v>669</v>
      </c>
      <c r="G25">
        <v>27</v>
      </c>
      <c r="H25" t="s">
        <v>670</v>
      </c>
      <c r="K25" t="s">
        <v>671</v>
      </c>
      <c r="O25">
        <v>74521</v>
      </c>
      <c r="P25">
        <v>1265</v>
      </c>
      <c r="Q25">
        <v>1</v>
      </c>
      <c r="R25">
        <v>0</v>
      </c>
      <c r="V25">
        <v>2286</v>
      </c>
      <c r="W25">
        <v>142</v>
      </c>
      <c r="X25">
        <v>1</v>
      </c>
      <c r="Y25">
        <v>0</v>
      </c>
      <c r="AC25">
        <v>175727</v>
      </c>
      <c r="AD25">
        <v>513</v>
      </c>
      <c r="AE25">
        <v>1</v>
      </c>
      <c r="AF25">
        <v>0</v>
      </c>
      <c r="AJ25">
        <v>82</v>
      </c>
      <c r="AK25">
        <v>13</v>
      </c>
      <c r="AL25">
        <v>1</v>
      </c>
      <c r="AM25">
        <v>0</v>
      </c>
      <c r="AQ25">
        <v>396</v>
      </c>
      <c r="AR25">
        <v>20</v>
      </c>
      <c r="AS25">
        <v>1</v>
      </c>
      <c r="AT25">
        <v>0</v>
      </c>
      <c r="AX25">
        <v>126</v>
      </c>
      <c r="AY25">
        <v>16</v>
      </c>
      <c r="AZ25">
        <v>1</v>
      </c>
      <c r="BA25">
        <v>0</v>
      </c>
      <c r="BE25">
        <v>4231</v>
      </c>
      <c r="BF25">
        <v>21</v>
      </c>
      <c r="BG25">
        <v>1</v>
      </c>
      <c r="BH25">
        <v>0</v>
      </c>
      <c r="BL25" t="s">
        <v>672</v>
      </c>
      <c r="BM25">
        <v>399</v>
      </c>
      <c r="BN25">
        <v>1</v>
      </c>
      <c r="BO25">
        <v>0</v>
      </c>
      <c r="BS25" t="s">
        <v>672</v>
      </c>
      <c r="BT25">
        <v>73</v>
      </c>
      <c r="BU25">
        <v>1</v>
      </c>
      <c r="BV25">
        <v>0</v>
      </c>
      <c r="BZ25" t="s">
        <v>672</v>
      </c>
      <c r="CA25">
        <v>37</v>
      </c>
      <c r="CB25">
        <v>1</v>
      </c>
      <c r="CC25">
        <v>0</v>
      </c>
      <c r="CG25">
        <v>1603</v>
      </c>
      <c r="CH25">
        <v>16</v>
      </c>
      <c r="CI25">
        <v>1</v>
      </c>
      <c r="CJ25">
        <v>0</v>
      </c>
      <c r="CN25">
        <v>36140</v>
      </c>
      <c r="CO25">
        <v>118</v>
      </c>
      <c r="CP25">
        <v>1</v>
      </c>
      <c r="CQ25">
        <v>0</v>
      </c>
      <c r="CU25" t="s">
        <v>672</v>
      </c>
      <c r="CV25">
        <v>80</v>
      </c>
      <c r="CW25">
        <v>1</v>
      </c>
      <c r="CX25">
        <v>0</v>
      </c>
      <c r="DB25" t="s">
        <v>672</v>
      </c>
      <c r="DC25">
        <v>7</v>
      </c>
      <c r="DD25">
        <v>1</v>
      </c>
      <c r="DE25">
        <v>0</v>
      </c>
      <c r="DI25">
        <v>54</v>
      </c>
      <c r="DJ25">
        <v>3</v>
      </c>
      <c r="DK25">
        <v>1</v>
      </c>
      <c r="DL25">
        <v>0</v>
      </c>
      <c r="DP25">
        <v>58</v>
      </c>
      <c r="DQ25">
        <v>2</v>
      </c>
      <c r="DR25">
        <v>1</v>
      </c>
      <c r="DS25">
        <v>0</v>
      </c>
      <c r="DW25" t="s">
        <v>672</v>
      </c>
      <c r="DX25">
        <v>2</v>
      </c>
      <c r="DY25">
        <v>1</v>
      </c>
      <c r="DZ25">
        <v>0</v>
      </c>
      <c r="ED25" t="s">
        <v>672</v>
      </c>
      <c r="EE25">
        <v>2</v>
      </c>
      <c r="EF25">
        <v>1</v>
      </c>
      <c r="EG25">
        <v>0</v>
      </c>
      <c r="EK25" t="s">
        <v>672</v>
      </c>
      <c r="EL25">
        <v>2</v>
      </c>
      <c r="EM25">
        <v>1</v>
      </c>
      <c r="EN25">
        <v>0</v>
      </c>
      <c r="ER25">
        <v>5</v>
      </c>
      <c r="ES25">
        <v>0</v>
      </c>
      <c r="ET25">
        <v>1</v>
      </c>
      <c r="EU25">
        <v>0</v>
      </c>
      <c r="EY25" t="s">
        <v>672</v>
      </c>
      <c r="EZ25">
        <v>3</v>
      </c>
      <c r="FA25">
        <v>1</v>
      </c>
      <c r="FB25">
        <v>0</v>
      </c>
      <c r="FF25">
        <v>4</v>
      </c>
      <c r="FG25">
        <v>1</v>
      </c>
      <c r="FH25">
        <v>1</v>
      </c>
      <c r="FI25">
        <v>0</v>
      </c>
      <c r="FM25" t="s">
        <v>672</v>
      </c>
      <c r="FN25">
        <v>4</v>
      </c>
      <c r="FO25">
        <v>1</v>
      </c>
      <c r="FP25">
        <v>0</v>
      </c>
      <c r="FT25" t="s">
        <v>672</v>
      </c>
      <c r="FU25">
        <v>5</v>
      </c>
      <c r="FV25">
        <v>1</v>
      </c>
      <c r="FW25">
        <v>0</v>
      </c>
      <c r="GA25" t="s">
        <v>672</v>
      </c>
      <c r="GB25">
        <v>58</v>
      </c>
      <c r="GC25">
        <v>1</v>
      </c>
      <c r="GD25">
        <v>0</v>
      </c>
      <c r="GH25" t="s">
        <v>672</v>
      </c>
      <c r="GI25">
        <v>20</v>
      </c>
      <c r="GJ25">
        <v>1</v>
      </c>
      <c r="GK25">
        <v>0</v>
      </c>
      <c r="GO25" t="s">
        <v>672</v>
      </c>
      <c r="GP25">
        <v>29</v>
      </c>
      <c r="GQ25">
        <v>1</v>
      </c>
      <c r="GR25">
        <v>0</v>
      </c>
      <c r="GV25" t="s">
        <v>672</v>
      </c>
      <c r="GW25">
        <v>42</v>
      </c>
      <c r="GX25">
        <v>1</v>
      </c>
      <c r="GY25">
        <v>0</v>
      </c>
      <c r="HC25">
        <v>66</v>
      </c>
      <c r="HD25">
        <v>17</v>
      </c>
      <c r="HE25">
        <v>1</v>
      </c>
      <c r="HF25">
        <v>0</v>
      </c>
      <c r="HJ25" t="s">
        <v>672</v>
      </c>
      <c r="HK25">
        <v>800</v>
      </c>
      <c r="HL25">
        <v>1</v>
      </c>
      <c r="HM25">
        <v>0</v>
      </c>
      <c r="HQ25" t="s">
        <v>672</v>
      </c>
      <c r="HR25">
        <v>1547</v>
      </c>
      <c r="HS25">
        <v>1</v>
      </c>
      <c r="HT25">
        <v>0</v>
      </c>
      <c r="HX25" t="s">
        <v>672</v>
      </c>
      <c r="HY25">
        <v>1840</v>
      </c>
      <c r="HZ25">
        <v>1</v>
      </c>
      <c r="IA25">
        <v>0</v>
      </c>
      <c r="IE25" t="s">
        <v>672</v>
      </c>
      <c r="IF25">
        <v>2740</v>
      </c>
      <c r="IG25">
        <v>1</v>
      </c>
      <c r="IH25">
        <v>0</v>
      </c>
      <c r="IL25" t="s">
        <v>672</v>
      </c>
      <c r="IM25">
        <v>3998</v>
      </c>
      <c r="IN25">
        <v>1</v>
      </c>
      <c r="IO25">
        <v>0</v>
      </c>
      <c r="IS25" t="s">
        <v>672</v>
      </c>
      <c r="IT25">
        <v>125</v>
      </c>
      <c r="IU25">
        <v>1</v>
      </c>
      <c r="IV25">
        <v>0</v>
      </c>
      <c r="IZ25" t="s">
        <v>672</v>
      </c>
      <c r="JA25">
        <v>10</v>
      </c>
      <c r="JB25">
        <v>1</v>
      </c>
      <c r="JC25">
        <v>0</v>
      </c>
      <c r="JG25" t="s">
        <v>672</v>
      </c>
      <c r="JH25">
        <v>7</v>
      </c>
      <c r="JI25">
        <v>1</v>
      </c>
      <c r="JJ25">
        <v>0</v>
      </c>
      <c r="JN25">
        <v>2</v>
      </c>
      <c r="JO25">
        <v>1</v>
      </c>
      <c r="JP25">
        <v>1</v>
      </c>
      <c r="JQ25">
        <v>0</v>
      </c>
      <c r="JU25" t="s">
        <v>672</v>
      </c>
      <c r="JV25">
        <v>58</v>
      </c>
      <c r="JW25">
        <v>1</v>
      </c>
      <c r="JX25">
        <v>0</v>
      </c>
      <c r="KB25">
        <v>24</v>
      </c>
      <c r="KC25">
        <v>2</v>
      </c>
      <c r="KD25">
        <v>1</v>
      </c>
      <c r="KE25">
        <v>0</v>
      </c>
      <c r="KI25">
        <v>7</v>
      </c>
      <c r="KJ25">
        <v>1</v>
      </c>
      <c r="KK25">
        <v>1</v>
      </c>
      <c r="KL25">
        <v>0</v>
      </c>
      <c r="KP25">
        <v>704669</v>
      </c>
      <c r="KQ25">
        <v>1086</v>
      </c>
      <c r="KR25">
        <v>1</v>
      </c>
      <c r="KS25">
        <v>0</v>
      </c>
      <c r="KT25">
        <v>321975</v>
      </c>
      <c r="KU25" t="s">
        <v>673</v>
      </c>
      <c r="KV25" t="s">
        <v>674</v>
      </c>
      <c r="KW25" t="s">
        <v>675</v>
      </c>
      <c r="KX25" t="s">
        <v>678</v>
      </c>
      <c r="KY25">
        <v>30</v>
      </c>
      <c r="KZ25">
        <v>30</v>
      </c>
      <c r="LA25">
        <v>30</v>
      </c>
    </row>
    <row r="26" spans="1:313">
      <c r="A26">
        <v>822756</v>
      </c>
      <c r="B26">
        <v>28</v>
      </c>
      <c r="C26" s="1">
        <v>45591</v>
      </c>
      <c r="D26" s="9">
        <v>0.64834490740740736</v>
      </c>
      <c r="E26" t="s">
        <v>669</v>
      </c>
      <c r="G26">
        <v>28</v>
      </c>
      <c r="H26" t="s">
        <v>670</v>
      </c>
      <c r="K26" t="s">
        <v>671</v>
      </c>
      <c r="O26">
        <v>72077</v>
      </c>
      <c r="P26">
        <v>1446</v>
      </c>
      <c r="Q26">
        <v>1</v>
      </c>
      <c r="R26">
        <v>0</v>
      </c>
      <c r="V26">
        <v>4132</v>
      </c>
      <c r="W26">
        <v>189</v>
      </c>
      <c r="X26">
        <v>1</v>
      </c>
      <c r="Y26">
        <v>0</v>
      </c>
      <c r="AC26">
        <v>40075</v>
      </c>
      <c r="AD26">
        <v>199</v>
      </c>
      <c r="AE26">
        <v>1</v>
      </c>
      <c r="AF26">
        <v>0</v>
      </c>
      <c r="AJ26" t="s">
        <v>672</v>
      </c>
      <c r="AK26">
        <v>171</v>
      </c>
      <c r="AL26">
        <v>1</v>
      </c>
      <c r="AM26">
        <v>0</v>
      </c>
      <c r="AQ26">
        <v>2675</v>
      </c>
      <c r="AR26">
        <v>25</v>
      </c>
      <c r="AS26">
        <v>1</v>
      </c>
      <c r="AT26">
        <v>0</v>
      </c>
      <c r="AX26">
        <v>91</v>
      </c>
      <c r="AY26">
        <v>15</v>
      </c>
      <c r="AZ26">
        <v>1</v>
      </c>
      <c r="BA26">
        <v>0</v>
      </c>
      <c r="BE26">
        <v>167782</v>
      </c>
      <c r="BF26">
        <v>487</v>
      </c>
      <c r="BG26">
        <v>1</v>
      </c>
      <c r="BH26">
        <v>0</v>
      </c>
      <c r="BL26">
        <v>473</v>
      </c>
      <c r="BM26">
        <v>68</v>
      </c>
      <c r="BN26">
        <v>1</v>
      </c>
      <c r="BO26">
        <v>0</v>
      </c>
      <c r="BS26" t="s">
        <v>672</v>
      </c>
      <c r="BT26">
        <v>98</v>
      </c>
      <c r="BU26">
        <v>1</v>
      </c>
      <c r="BV26">
        <v>0</v>
      </c>
      <c r="BZ26" t="s">
        <v>672</v>
      </c>
      <c r="CA26">
        <v>44</v>
      </c>
      <c r="CB26">
        <v>1</v>
      </c>
      <c r="CC26">
        <v>0</v>
      </c>
      <c r="CG26">
        <v>749</v>
      </c>
      <c r="CH26">
        <v>15</v>
      </c>
      <c r="CI26">
        <v>1</v>
      </c>
      <c r="CJ26">
        <v>0</v>
      </c>
      <c r="CN26">
        <v>12600</v>
      </c>
      <c r="CO26">
        <v>59</v>
      </c>
      <c r="CP26">
        <v>1</v>
      </c>
      <c r="CQ26">
        <v>0</v>
      </c>
      <c r="CU26">
        <v>62</v>
      </c>
      <c r="CV26">
        <v>11</v>
      </c>
      <c r="CW26">
        <v>1</v>
      </c>
      <c r="CX26">
        <v>0</v>
      </c>
      <c r="DB26" t="s">
        <v>672</v>
      </c>
      <c r="DC26">
        <v>9</v>
      </c>
      <c r="DD26">
        <v>1</v>
      </c>
      <c r="DE26">
        <v>0</v>
      </c>
      <c r="DI26">
        <v>31</v>
      </c>
      <c r="DJ26">
        <v>3</v>
      </c>
      <c r="DK26">
        <v>1</v>
      </c>
      <c r="DL26">
        <v>0</v>
      </c>
      <c r="DP26">
        <v>21</v>
      </c>
      <c r="DQ26">
        <v>2</v>
      </c>
      <c r="DR26">
        <v>1</v>
      </c>
      <c r="DS26">
        <v>0</v>
      </c>
      <c r="DW26">
        <v>4</v>
      </c>
      <c r="DX26">
        <v>1</v>
      </c>
      <c r="DY26">
        <v>1</v>
      </c>
      <c r="DZ26">
        <v>0</v>
      </c>
      <c r="ED26" t="s">
        <v>672</v>
      </c>
      <c r="EE26">
        <v>3</v>
      </c>
      <c r="EF26">
        <v>1</v>
      </c>
      <c r="EG26">
        <v>0</v>
      </c>
      <c r="EK26" t="s">
        <v>672</v>
      </c>
      <c r="EL26">
        <v>3</v>
      </c>
      <c r="EM26">
        <v>1</v>
      </c>
      <c r="EN26">
        <v>0</v>
      </c>
      <c r="ER26">
        <v>99</v>
      </c>
      <c r="ES26">
        <v>1</v>
      </c>
      <c r="ET26">
        <v>1</v>
      </c>
      <c r="EU26">
        <v>0</v>
      </c>
      <c r="EY26">
        <v>3</v>
      </c>
      <c r="EZ26">
        <v>1</v>
      </c>
      <c r="FA26">
        <v>1</v>
      </c>
      <c r="FB26">
        <v>0</v>
      </c>
      <c r="FF26">
        <v>14</v>
      </c>
      <c r="FG26">
        <v>1</v>
      </c>
      <c r="FH26">
        <v>1</v>
      </c>
      <c r="FI26">
        <v>0</v>
      </c>
      <c r="FM26" t="s">
        <v>672</v>
      </c>
      <c r="FN26">
        <v>5</v>
      </c>
      <c r="FO26">
        <v>1</v>
      </c>
      <c r="FP26">
        <v>0</v>
      </c>
      <c r="FT26">
        <v>5</v>
      </c>
      <c r="FU26">
        <v>1</v>
      </c>
      <c r="FV26">
        <v>1</v>
      </c>
      <c r="FW26">
        <v>0</v>
      </c>
      <c r="GA26" t="s">
        <v>672</v>
      </c>
      <c r="GB26">
        <v>66</v>
      </c>
      <c r="GC26">
        <v>1</v>
      </c>
      <c r="GD26">
        <v>0</v>
      </c>
      <c r="GH26" t="s">
        <v>672</v>
      </c>
      <c r="GI26">
        <v>26</v>
      </c>
      <c r="GJ26">
        <v>1</v>
      </c>
      <c r="GK26">
        <v>0</v>
      </c>
      <c r="GO26" t="s">
        <v>672</v>
      </c>
      <c r="GP26">
        <v>37</v>
      </c>
      <c r="GQ26">
        <v>1</v>
      </c>
      <c r="GR26">
        <v>0</v>
      </c>
      <c r="GV26" t="s">
        <v>672</v>
      </c>
      <c r="GW26">
        <v>54</v>
      </c>
      <c r="GX26">
        <v>1</v>
      </c>
      <c r="GY26">
        <v>0</v>
      </c>
      <c r="HC26" t="s">
        <v>672</v>
      </c>
      <c r="HD26">
        <v>598</v>
      </c>
      <c r="HE26">
        <v>1</v>
      </c>
      <c r="HF26">
        <v>0</v>
      </c>
      <c r="HJ26">
        <v>55</v>
      </c>
      <c r="HK26">
        <v>14</v>
      </c>
      <c r="HL26">
        <v>1</v>
      </c>
      <c r="HM26">
        <v>0</v>
      </c>
      <c r="HQ26" t="s">
        <v>672</v>
      </c>
      <c r="HR26">
        <v>1808</v>
      </c>
      <c r="HS26">
        <v>1</v>
      </c>
      <c r="HT26">
        <v>0</v>
      </c>
      <c r="HX26" t="s">
        <v>672</v>
      </c>
      <c r="HY26">
        <v>2146</v>
      </c>
      <c r="HZ26">
        <v>1</v>
      </c>
      <c r="IA26">
        <v>0</v>
      </c>
      <c r="IE26" t="s">
        <v>672</v>
      </c>
      <c r="IF26">
        <v>3199</v>
      </c>
      <c r="IG26">
        <v>1</v>
      </c>
      <c r="IH26">
        <v>0</v>
      </c>
      <c r="IL26" t="s">
        <v>672</v>
      </c>
      <c r="IM26">
        <v>4743</v>
      </c>
      <c r="IN26">
        <v>1</v>
      </c>
      <c r="IO26">
        <v>0</v>
      </c>
      <c r="IS26">
        <v>10</v>
      </c>
      <c r="IT26">
        <v>3</v>
      </c>
      <c r="IU26">
        <v>1</v>
      </c>
      <c r="IV26">
        <v>0</v>
      </c>
      <c r="IZ26" t="s">
        <v>672</v>
      </c>
      <c r="JA26">
        <v>12</v>
      </c>
      <c r="JB26">
        <v>1</v>
      </c>
      <c r="JC26">
        <v>0</v>
      </c>
      <c r="JG26" t="s">
        <v>672</v>
      </c>
      <c r="JH26">
        <v>10</v>
      </c>
      <c r="JI26">
        <v>1</v>
      </c>
      <c r="JJ26">
        <v>0</v>
      </c>
      <c r="JN26">
        <v>4</v>
      </c>
      <c r="JO26">
        <v>1</v>
      </c>
      <c r="JP26">
        <v>1</v>
      </c>
      <c r="JQ26">
        <v>0</v>
      </c>
      <c r="JU26" t="s">
        <v>672</v>
      </c>
      <c r="JV26">
        <v>77</v>
      </c>
      <c r="JW26">
        <v>1</v>
      </c>
      <c r="JX26">
        <v>0</v>
      </c>
      <c r="KB26">
        <v>30</v>
      </c>
      <c r="KC26">
        <v>2</v>
      </c>
      <c r="KD26">
        <v>1</v>
      </c>
      <c r="KE26">
        <v>0</v>
      </c>
      <c r="KI26">
        <v>11</v>
      </c>
      <c r="KJ26">
        <v>1</v>
      </c>
      <c r="KK26">
        <v>1</v>
      </c>
      <c r="KL26">
        <v>0</v>
      </c>
      <c r="KP26">
        <v>698996</v>
      </c>
      <c r="KQ26">
        <v>1219</v>
      </c>
      <c r="KR26">
        <v>1</v>
      </c>
      <c r="KS26">
        <v>0</v>
      </c>
      <c r="KT26">
        <v>321976</v>
      </c>
      <c r="KU26" t="s">
        <v>673</v>
      </c>
      <c r="KV26" t="s">
        <v>674</v>
      </c>
      <c r="KW26" t="s">
        <v>675</v>
      </c>
      <c r="KX26" t="s">
        <v>676</v>
      </c>
      <c r="KY26">
        <v>30</v>
      </c>
      <c r="KZ26">
        <v>30</v>
      </c>
      <c r="LA26">
        <v>30</v>
      </c>
    </row>
    <row r="27" spans="1:313">
      <c r="A27">
        <v>822756</v>
      </c>
      <c r="B27">
        <v>29</v>
      </c>
      <c r="C27" s="1">
        <v>45591</v>
      </c>
      <c r="D27" s="9">
        <v>0.64962962962962967</v>
      </c>
      <c r="E27" t="s">
        <v>669</v>
      </c>
      <c r="G27">
        <v>29</v>
      </c>
      <c r="H27" t="s">
        <v>670</v>
      </c>
      <c r="K27" t="s">
        <v>671</v>
      </c>
      <c r="O27">
        <v>75980</v>
      </c>
      <c r="P27">
        <v>1525</v>
      </c>
      <c r="Q27">
        <v>1</v>
      </c>
      <c r="R27">
        <v>0</v>
      </c>
      <c r="V27">
        <v>2172</v>
      </c>
      <c r="W27">
        <v>185</v>
      </c>
      <c r="X27">
        <v>1</v>
      </c>
      <c r="Y27">
        <v>0</v>
      </c>
      <c r="AC27">
        <v>9137</v>
      </c>
      <c r="AD27">
        <v>93</v>
      </c>
      <c r="AE27">
        <v>1</v>
      </c>
      <c r="AF27">
        <v>0</v>
      </c>
      <c r="AJ27" t="s">
        <v>672</v>
      </c>
      <c r="AK27">
        <v>173</v>
      </c>
      <c r="AL27">
        <v>1</v>
      </c>
      <c r="AM27">
        <v>0</v>
      </c>
      <c r="AQ27">
        <v>707</v>
      </c>
      <c r="AR27">
        <v>18</v>
      </c>
      <c r="AS27">
        <v>1</v>
      </c>
      <c r="AT27">
        <v>0</v>
      </c>
      <c r="AX27">
        <v>63</v>
      </c>
      <c r="AY27">
        <v>14</v>
      </c>
      <c r="AZ27">
        <v>1</v>
      </c>
      <c r="BA27">
        <v>0</v>
      </c>
      <c r="BE27">
        <v>194109</v>
      </c>
      <c r="BF27">
        <v>579</v>
      </c>
      <c r="BG27">
        <v>1</v>
      </c>
      <c r="BH27">
        <v>0</v>
      </c>
      <c r="BL27">
        <v>315</v>
      </c>
      <c r="BM27">
        <v>67</v>
      </c>
      <c r="BN27">
        <v>1</v>
      </c>
      <c r="BO27">
        <v>0</v>
      </c>
      <c r="BS27" t="s">
        <v>672</v>
      </c>
      <c r="BT27">
        <v>95</v>
      </c>
      <c r="BU27">
        <v>1</v>
      </c>
      <c r="BV27">
        <v>0</v>
      </c>
      <c r="BZ27" t="s">
        <v>672</v>
      </c>
      <c r="CA27">
        <v>47</v>
      </c>
      <c r="CB27">
        <v>1</v>
      </c>
      <c r="CC27">
        <v>0</v>
      </c>
      <c r="CG27">
        <v>928</v>
      </c>
      <c r="CH27">
        <v>16</v>
      </c>
      <c r="CI27">
        <v>1</v>
      </c>
      <c r="CJ27">
        <v>0</v>
      </c>
      <c r="CN27">
        <v>11190</v>
      </c>
      <c r="CO27">
        <v>56</v>
      </c>
      <c r="CP27">
        <v>1</v>
      </c>
      <c r="CQ27">
        <v>0</v>
      </c>
      <c r="CU27">
        <v>39</v>
      </c>
      <c r="CV27">
        <v>11</v>
      </c>
      <c r="CW27">
        <v>1</v>
      </c>
      <c r="CX27">
        <v>0</v>
      </c>
      <c r="DB27" t="s">
        <v>672</v>
      </c>
      <c r="DC27">
        <v>10</v>
      </c>
      <c r="DD27">
        <v>1</v>
      </c>
      <c r="DE27">
        <v>0</v>
      </c>
      <c r="DI27">
        <v>11</v>
      </c>
      <c r="DJ27">
        <v>3</v>
      </c>
      <c r="DK27">
        <v>1</v>
      </c>
      <c r="DL27">
        <v>0</v>
      </c>
      <c r="DP27">
        <v>9</v>
      </c>
      <c r="DQ27">
        <v>2</v>
      </c>
      <c r="DR27">
        <v>1</v>
      </c>
      <c r="DS27">
        <v>0</v>
      </c>
      <c r="DW27" t="s">
        <v>672</v>
      </c>
      <c r="DX27">
        <v>3</v>
      </c>
      <c r="DY27">
        <v>1</v>
      </c>
      <c r="DZ27">
        <v>0</v>
      </c>
      <c r="ED27" t="s">
        <v>672</v>
      </c>
      <c r="EE27">
        <v>3</v>
      </c>
      <c r="EF27">
        <v>1</v>
      </c>
      <c r="EG27">
        <v>0</v>
      </c>
      <c r="EK27" t="s">
        <v>672</v>
      </c>
      <c r="EL27">
        <v>3</v>
      </c>
      <c r="EM27">
        <v>1</v>
      </c>
      <c r="EN27">
        <v>0</v>
      </c>
      <c r="ER27">
        <v>122</v>
      </c>
      <c r="ES27">
        <v>1</v>
      </c>
      <c r="ET27">
        <v>1</v>
      </c>
      <c r="EU27">
        <v>0</v>
      </c>
      <c r="EY27" t="s">
        <v>672</v>
      </c>
      <c r="EZ27">
        <v>5</v>
      </c>
      <c r="FA27">
        <v>1</v>
      </c>
      <c r="FB27">
        <v>0</v>
      </c>
      <c r="FF27">
        <v>8</v>
      </c>
      <c r="FG27">
        <v>1</v>
      </c>
      <c r="FH27">
        <v>1</v>
      </c>
      <c r="FI27">
        <v>0</v>
      </c>
      <c r="FM27" t="s">
        <v>672</v>
      </c>
      <c r="FN27">
        <v>5</v>
      </c>
      <c r="FO27">
        <v>1</v>
      </c>
      <c r="FP27">
        <v>0</v>
      </c>
      <c r="FT27" t="s">
        <v>672</v>
      </c>
      <c r="FU27">
        <v>7</v>
      </c>
      <c r="FV27">
        <v>1</v>
      </c>
      <c r="FW27">
        <v>0</v>
      </c>
      <c r="GA27" t="s">
        <v>672</v>
      </c>
      <c r="GB27">
        <v>70</v>
      </c>
      <c r="GC27">
        <v>1</v>
      </c>
      <c r="GD27">
        <v>0</v>
      </c>
      <c r="GH27">
        <v>17</v>
      </c>
      <c r="GI27">
        <v>5</v>
      </c>
      <c r="GJ27">
        <v>1</v>
      </c>
      <c r="GK27">
        <v>0</v>
      </c>
      <c r="GO27" t="s">
        <v>672</v>
      </c>
      <c r="GP27">
        <v>39</v>
      </c>
      <c r="GQ27">
        <v>1</v>
      </c>
      <c r="GR27">
        <v>0</v>
      </c>
      <c r="GV27" t="s">
        <v>672</v>
      </c>
      <c r="GW27">
        <v>56</v>
      </c>
      <c r="GX27">
        <v>1</v>
      </c>
      <c r="GY27">
        <v>0</v>
      </c>
      <c r="HC27">
        <v>127</v>
      </c>
      <c r="HD27">
        <v>27</v>
      </c>
      <c r="HE27">
        <v>1</v>
      </c>
      <c r="HF27">
        <v>0</v>
      </c>
      <c r="HJ27" t="s">
        <v>672</v>
      </c>
      <c r="HK27">
        <v>946</v>
      </c>
      <c r="HL27">
        <v>1</v>
      </c>
      <c r="HM27">
        <v>0</v>
      </c>
      <c r="HQ27" t="s">
        <v>672</v>
      </c>
      <c r="HR27">
        <v>1855</v>
      </c>
      <c r="HS27">
        <v>1</v>
      </c>
      <c r="HT27">
        <v>0</v>
      </c>
      <c r="HX27" t="s">
        <v>672</v>
      </c>
      <c r="HY27">
        <v>2200</v>
      </c>
      <c r="HZ27">
        <v>1</v>
      </c>
      <c r="IA27">
        <v>0</v>
      </c>
      <c r="IE27" t="s">
        <v>672</v>
      </c>
      <c r="IF27">
        <v>3299</v>
      </c>
      <c r="IG27">
        <v>1</v>
      </c>
      <c r="IH27">
        <v>0</v>
      </c>
      <c r="IL27" t="s">
        <v>672</v>
      </c>
      <c r="IM27">
        <v>4873</v>
      </c>
      <c r="IN27">
        <v>1</v>
      </c>
      <c r="IO27">
        <v>0</v>
      </c>
      <c r="IS27" t="s">
        <v>672</v>
      </c>
      <c r="IT27">
        <v>164</v>
      </c>
      <c r="IU27">
        <v>1</v>
      </c>
      <c r="IV27">
        <v>0</v>
      </c>
      <c r="IZ27" t="s">
        <v>672</v>
      </c>
      <c r="JA27">
        <v>13</v>
      </c>
      <c r="JB27">
        <v>1</v>
      </c>
      <c r="JC27">
        <v>0</v>
      </c>
      <c r="JG27" t="s">
        <v>672</v>
      </c>
      <c r="JH27">
        <v>10</v>
      </c>
      <c r="JI27">
        <v>1</v>
      </c>
      <c r="JJ27">
        <v>0</v>
      </c>
      <c r="JN27">
        <v>4</v>
      </c>
      <c r="JO27">
        <v>1</v>
      </c>
      <c r="JP27">
        <v>1</v>
      </c>
      <c r="JQ27">
        <v>0</v>
      </c>
      <c r="JU27" t="s">
        <v>672</v>
      </c>
      <c r="JV27">
        <v>80</v>
      </c>
      <c r="JW27">
        <v>1</v>
      </c>
      <c r="JX27">
        <v>0</v>
      </c>
      <c r="KB27">
        <v>30</v>
      </c>
      <c r="KC27">
        <v>2</v>
      </c>
      <c r="KD27">
        <v>1</v>
      </c>
      <c r="KE27">
        <v>0</v>
      </c>
      <c r="KI27">
        <v>10</v>
      </c>
      <c r="KJ27">
        <v>1</v>
      </c>
      <c r="KK27">
        <v>1</v>
      </c>
      <c r="KL27">
        <v>0</v>
      </c>
      <c r="KP27">
        <v>705023</v>
      </c>
      <c r="KQ27">
        <v>1304</v>
      </c>
      <c r="KR27">
        <v>1</v>
      </c>
      <c r="KS27">
        <v>0</v>
      </c>
      <c r="KT27">
        <v>321976</v>
      </c>
      <c r="KU27" t="s">
        <v>673</v>
      </c>
      <c r="KV27" t="s">
        <v>674</v>
      </c>
      <c r="KW27" t="s">
        <v>675</v>
      </c>
      <c r="KX27" t="s">
        <v>677</v>
      </c>
      <c r="KY27">
        <v>30</v>
      </c>
      <c r="KZ27">
        <v>30</v>
      </c>
      <c r="LA27">
        <v>30</v>
      </c>
    </row>
    <row r="28" spans="1:313">
      <c r="A28">
        <v>822756</v>
      </c>
      <c r="B28">
        <v>30</v>
      </c>
      <c r="C28" s="1">
        <v>45591</v>
      </c>
      <c r="D28" s="9">
        <v>0.65092592592592591</v>
      </c>
      <c r="E28" t="s">
        <v>669</v>
      </c>
      <c r="G28">
        <v>30</v>
      </c>
      <c r="H28" t="s">
        <v>670</v>
      </c>
      <c r="K28" t="s">
        <v>671</v>
      </c>
      <c r="O28">
        <v>71963</v>
      </c>
      <c r="P28">
        <v>1469</v>
      </c>
      <c r="Q28">
        <v>1</v>
      </c>
      <c r="R28">
        <v>0</v>
      </c>
      <c r="V28">
        <v>1414</v>
      </c>
      <c r="W28">
        <v>176</v>
      </c>
      <c r="X28">
        <v>1</v>
      </c>
      <c r="Y28">
        <v>0</v>
      </c>
      <c r="AC28">
        <v>41159</v>
      </c>
      <c r="AD28">
        <v>205</v>
      </c>
      <c r="AE28">
        <v>1</v>
      </c>
      <c r="AF28">
        <v>0</v>
      </c>
      <c r="AJ28" t="s">
        <v>672</v>
      </c>
      <c r="AK28">
        <v>168</v>
      </c>
      <c r="AL28">
        <v>1</v>
      </c>
      <c r="AM28">
        <v>0</v>
      </c>
      <c r="AQ28">
        <v>2721</v>
      </c>
      <c r="AR28">
        <v>25</v>
      </c>
      <c r="AS28">
        <v>1</v>
      </c>
      <c r="AT28">
        <v>0</v>
      </c>
      <c r="AX28" t="s">
        <v>672</v>
      </c>
      <c r="AY28">
        <v>203</v>
      </c>
      <c r="AZ28">
        <v>1</v>
      </c>
      <c r="BA28">
        <v>0</v>
      </c>
      <c r="BE28">
        <v>185852</v>
      </c>
      <c r="BF28">
        <v>537</v>
      </c>
      <c r="BG28">
        <v>1</v>
      </c>
      <c r="BH28">
        <v>0</v>
      </c>
      <c r="BL28" t="s">
        <v>672</v>
      </c>
      <c r="BM28">
        <v>168</v>
      </c>
      <c r="BN28">
        <v>1</v>
      </c>
      <c r="BO28">
        <v>0</v>
      </c>
      <c r="BS28" t="s">
        <v>672</v>
      </c>
      <c r="BT28">
        <v>95</v>
      </c>
      <c r="BU28">
        <v>1</v>
      </c>
      <c r="BV28">
        <v>0</v>
      </c>
      <c r="BZ28" t="s">
        <v>672</v>
      </c>
      <c r="CA28">
        <v>46</v>
      </c>
      <c r="CB28">
        <v>1</v>
      </c>
      <c r="CC28">
        <v>0</v>
      </c>
      <c r="CG28">
        <v>879</v>
      </c>
      <c r="CH28">
        <v>16</v>
      </c>
      <c r="CI28">
        <v>1</v>
      </c>
      <c r="CJ28">
        <v>0</v>
      </c>
      <c r="CN28">
        <v>13755</v>
      </c>
      <c r="CO28">
        <v>64</v>
      </c>
      <c r="CP28">
        <v>1</v>
      </c>
      <c r="CQ28">
        <v>0</v>
      </c>
      <c r="CU28">
        <v>48</v>
      </c>
      <c r="CV28">
        <v>12</v>
      </c>
      <c r="CW28">
        <v>1</v>
      </c>
      <c r="CX28">
        <v>0</v>
      </c>
      <c r="DB28" t="s">
        <v>672</v>
      </c>
      <c r="DC28">
        <v>10</v>
      </c>
      <c r="DD28">
        <v>1</v>
      </c>
      <c r="DE28">
        <v>0</v>
      </c>
      <c r="DI28" t="s">
        <v>672</v>
      </c>
      <c r="DJ28">
        <v>13</v>
      </c>
      <c r="DK28">
        <v>1</v>
      </c>
      <c r="DL28">
        <v>0</v>
      </c>
      <c r="DP28">
        <v>7</v>
      </c>
      <c r="DQ28">
        <v>1</v>
      </c>
      <c r="DR28">
        <v>1</v>
      </c>
      <c r="DS28">
        <v>0</v>
      </c>
      <c r="DW28" t="s">
        <v>672</v>
      </c>
      <c r="DX28">
        <v>4</v>
      </c>
      <c r="DY28">
        <v>1</v>
      </c>
      <c r="DZ28">
        <v>0</v>
      </c>
      <c r="ED28" t="s">
        <v>672</v>
      </c>
      <c r="EE28">
        <v>3</v>
      </c>
      <c r="EF28">
        <v>1</v>
      </c>
      <c r="EG28">
        <v>0</v>
      </c>
      <c r="EK28" t="s">
        <v>672</v>
      </c>
      <c r="EL28">
        <v>3</v>
      </c>
      <c r="EM28">
        <v>1</v>
      </c>
      <c r="EN28">
        <v>0</v>
      </c>
      <c r="ER28">
        <v>111</v>
      </c>
      <c r="ES28">
        <v>1</v>
      </c>
      <c r="ET28">
        <v>1</v>
      </c>
      <c r="EU28">
        <v>0</v>
      </c>
      <c r="EY28" t="s">
        <v>672</v>
      </c>
      <c r="EZ28">
        <v>5</v>
      </c>
      <c r="FA28">
        <v>1</v>
      </c>
      <c r="FB28">
        <v>0</v>
      </c>
      <c r="FF28">
        <v>8</v>
      </c>
      <c r="FG28">
        <v>1</v>
      </c>
      <c r="FH28">
        <v>1</v>
      </c>
      <c r="FI28">
        <v>0</v>
      </c>
      <c r="FM28" t="s">
        <v>672</v>
      </c>
      <c r="FN28">
        <v>5</v>
      </c>
      <c r="FO28">
        <v>1</v>
      </c>
      <c r="FP28">
        <v>0</v>
      </c>
      <c r="FT28" t="s">
        <v>672</v>
      </c>
      <c r="FU28">
        <v>7</v>
      </c>
      <c r="FV28">
        <v>1</v>
      </c>
      <c r="FW28">
        <v>0</v>
      </c>
      <c r="GA28" t="s">
        <v>672</v>
      </c>
      <c r="GB28">
        <v>69</v>
      </c>
      <c r="GC28">
        <v>1</v>
      </c>
      <c r="GD28">
        <v>0</v>
      </c>
      <c r="GH28" t="s">
        <v>672</v>
      </c>
      <c r="GI28">
        <v>27</v>
      </c>
      <c r="GJ28">
        <v>1</v>
      </c>
      <c r="GK28">
        <v>0</v>
      </c>
      <c r="GO28" t="s">
        <v>672</v>
      </c>
      <c r="GP28">
        <v>38</v>
      </c>
      <c r="GQ28">
        <v>1</v>
      </c>
      <c r="GR28">
        <v>0</v>
      </c>
      <c r="GV28" t="s">
        <v>672</v>
      </c>
      <c r="GW28">
        <v>55</v>
      </c>
      <c r="GX28">
        <v>1</v>
      </c>
      <c r="GY28">
        <v>0</v>
      </c>
      <c r="HC28">
        <v>92</v>
      </c>
      <c r="HD28">
        <v>27</v>
      </c>
      <c r="HE28">
        <v>1</v>
      </c>
      <c r="HF28">
        <v>0</v>
      </c>
      <c r="HJ28" t="s">
        <v>672</v>
      </c>
      <c r="HK28">
        <v>945</v>
      </c>
      <c r="HL28">
        <v>1</v>
      </c>
      <c r="HM28">
        <v>0</v>
      </c>
      <c r="HQ28" t="s">
        <v>672</v>
      </c>
      <c r="HR28">
        <v>1839</v>
      </c>
      <c r="HS28">
        <v>1</v>
      </c>
      <c r="HT28">
        <v>0</v>
      </c>
      <c r="HX28" t="s">
        <v>672</v>
      </c>
      <c r="HY28">
        <v>2183</v>
      </c>
      <c r="HZ28">
        <v>1</v>
      </c>
      <c r="IA28">
        <v>0</v>
      </c>
      <c r="IE28" t="s">
        <v>672</v>
      </c>
      <c r="IF28">
        <v>3289</v>
      </c>
      <c r="IG28">
        <v>1</v>
      </c>
      <c r="IH28">
        <v>0</v>
      </c>
      <c r="IL28" t="s">
        <v>672</v>
      </c>
      <c r="IM28">
        <v>4843</v>
      </c>
      <c r="IN28">
        <v>1</v>
      </c>
      <c r="IO28">
        <v>0</v>
      </c>
      <c r="IS28">
        <v>12</v>
      </c>
      <c r="IT28">
        <v>3</v>
      </c>
      <c r="IU28">
        <v>1</v>
      </c>
      <c r="IV28">
        <v>0</v>
      </c>
      <c r="IZ28" t="s">
        <v>672</v>
      </c>
      <c r="JA28">
        <v>13</v>
      </c>
      <c r="JB28">
        <v>1</v>
      </c>
      <c r="JC28">
        <v>0</v>
      </c>
      <c r="JG28" t="s">
        <v>672</v>
      </c>
      <c r="JH28">
        <v>11</v>
      </c>
      <c r="JI28">
        <v>1</v>
      </c>
      <c r="JJ28">
        <v>0</v>
      </c>
      <c r="JN28">
        <v>6</v>
      </c>
      <c r="JO28">
        <v>1</v>
      </c>
      <c r="JP28">
        <v>1</v>
      </c>
      <c r="JQ28">
        <v>0</v>
      </c>
      <c r="JU28" t="s">
        <v>672</v>
      </c>
      <c r="JV28">
        <v>80</v>
      </c>
      <c r="JW28">
        <v>1</v>
      </c>
      <c r="JX28">
        <v>0</v>
      </c>
      <c r="KB28">
        <v>32</v>
      </c>
      <c r="KC28">
        <v>2</v>
      </c>
      <c r="KD28">
        <v>1</v>
      </c>
      <c r="KE28">
        <v>0</v>
      </c>
      <c r="KI28">
        <v>11</v>
      </c>
      <c r="KJ28">
        <v>1</v>
      </c>
      <c r="KK28">
        <v>1</v>
      </c>
      <c r="KL28">
        <v>0</v>
      </c>
      <c r="KP28">
        <v>681930</v>
      </c>
      <c r="KQ28">
        <v>1225</v>
      </c>
      <c r="KR28">
        <v>1</v>
      </c>
      <c r="KS28">
        <v>0</v>
      </c>
      <c r="KT28">
        <v>321976</v>
      </c>
      <c r="KU28" t="s">
        <v>673</v>
      </c>
      <c r="KV28" t="s">
        <v>674</v>
      </c>
      <c r="KW28" t="s">
        <v>675</v>
      </c>
      <c r="KX28" t="s">
        <v>678</v>
      </c>
      <c r="KY28">
        <v>30</v>
      </c>
      <c r="KZ28">
        <v>30</v>
      </c>
      <c r="LA28">
        <v>30</v>
      </c>
    </row>
    <row r="29" spans="1:313">
      <c r="A29">
        <v>822756</v>
      </c>
      <c r="B29">
        <v>31</v>
      </c>
      <c r="C29" s="1">
        <v>45591</v>
      </c>
      <c r="D29" s="9">
        <v>0.65262731481481484</v>
      </c>
      <c r="E29" t="s">
        <v>669</v>
      </c>
      <c r="G29">
        <v>31</v>
      </c>
      <c r="H29" t="s">
        <v>670</v>
      </c>
      <c r="K29" t="s">
        <v>671</v>
      </c>
      <c r="O29">
        <v>149457</v>
      </c>
      <c r="P29">
        <v>1471</v>
      </c>
      <c r="Q29">
        <v>1</v>
      </c>
      <c r="R29">
        <v>0</v>
      </c>
      <c r="V29">
        <v>1614</v>
      </c>
      <c r="W29">
        <v>142</v>
      </c>
      <c r="X29">
        <v>1</v>
      </c>
      <c r="Y29">
        <v>0</v>
      </c>
      <c r="AC29">
        <v>1949</v>
      </c>
      <c r="AD29">
        <v>49</v>
      </c>
      <c r="AE29">
        <v>1</v>
      </c>
      <c r="AF29">
        <v>0</v>
      </c>
      <c r="AJ29" t="s">
        <v>672</v>
      </c>
      <c r="AK29">
        <v>223</v>
      </c>
      <c r="AL29">
        <v>1</v>
      </c>
      <c r="AM29">
        <v>0</v>
      </c>
      <c r="AQ29">
        <v>571</v>
      </c>
      <c r="AR29">
        <v>15</v>
      </c>
      <c r="AS29">
        <v>1</v>
      </c>
      <c r="AT29">
        <v>0</v>
      </c>
      <c r="AX29" t="s">
        <v>672</v>
      </c>
      <c r="AY29">
        <v>400</v>
      </c>
      <c r="AZ29">
        <v>1</v>
      </c>
      <c r="BA29">
        <v>0</v>
      </c>
      <c r="BE29">
        <v>41944</v>
      </c>
      <c r="BF29">
        <v>151</v>
      </c>
      <c r="BG29">
        <v>1</v>
      </c>
      <c r="BH29">
        <v>0</v>
      </c>
      <c r="BL29" t="s">
        <v>672</v>
      </c>
      <c r="BM29">
        <v>379</v>
      </c>
      <c r="BN29">
        <v>1</v>
      </c>
      <c r="BO29">
        <v>0</v>
      </c>
      <c r="BS29" t="s">
        <v>672</v>
      </c>
      <c r="BT29">
        <v>70</v>
      </c>
      <c r="BU29">
        <v>1</v>
      </c>
      <c r="BV29">
        <v>0</v>
      </c>
      <c r="BZ29" t="s">
        <v>672</v>
      </c>
      <c r="CA29">
        <v>38</v>
      </c>
      <c r="CB29">
        <v>1</v>
      </c>
      <c r="CC29">
        <v>0</v>
      </c>
      <c r="CG29">
        <v>3063</v>
      </c>
      <c r="CH29">
        <v>22</v>
      </c>
      <c r="CI29">
        <v>1</v>
      </c>
      <c r="CJ29">
        <v>0</v>
      </c>
      <c r="CN29">
        <v>40895</v>
      </c>
      <c r="CO29">
        <v>155</v>
      </c>
      <c r="CP29">
        <v>1</v>
      </c>
      <c r="CQ29">
        <v>0</v>
      </c>
      <c r="CU29" t="s">
        <v>672</v>
      </c>
      <c r="CV29">
        <v>85</v>
      </c>
      <c r="CW29">
        <v>1</v>
      </c>
      <c r="CX29">
        <v>0</v>
      </c>
      <c r="DB29" t="s">
        <v>672</v>
      </c>
      <c r="DC29">
        <v>7</v>
      </c>
      <c r="DD29">
        <v>1</v>
      </c>
      <c r="DE29">
        <v>0</v>
      </c>
      <c r="DI29" t="s">
        <v>672</v>
      </c>
      <c r="DJ29">
        <v>9</v>
      </c>
      <c r="DK29">
        <v>1</v>
      </c>
      <c r="DL29">
        <v>0</v>
      </c>
      <c r="DP29">
        <v>29</v>
      </c>
      <c r="DQ29">
        <v>1</v>
      </c>
      <c r="DR29">
        <v>1</v>
      </c>
      <c r="DS29">
        <v>0</v>
      </c>
      <c r="DW29" t="s">
        <v>672</v>
      </c>
      <c r="DX29">
        <v>3</v>
      </c>
      <c r="DY29">
        <v>1</v>
      </c>
      <c r="DZ29">
        <v>0</v>
      </c>
      <c r="ED29" t="s">
        <v>672</v>
      </c>
      <c r="EE29">
        <v>2</v>
      </c>
      <c r="EF29">
        <v>1</v>
      </c>
      <c r="EG29">
        <v>0</v>
      </c>
      <c r="EK29" t="s">
        <v>672</v>
      </c>
      <c r="EL29">
        <v>2</v>
      </c>
      <c r="EM29">
        <v>1</v>
      </c>
      <c r="EN29">
        <v>0</v>
      </c>
      <c r="ER29">
        <v>47</v>
      </c>
      <c r="ES29">
        <v>1</v>
      </c>
      <c r="ET29">
        <v>1</v>
      </c>
      <c r="EU29">
        <v>0</v>
      </c>
      <c r="EY29" t="s">
        <v>672</v>
      </c>
      <c r="EZ29">
        <v>3</v>
      </c>
      <c r="FA29">
        <v>1</v>
      </c>
      <c r="FB29">
        <v>0</v>
      </c>
      <c r="FF29" t="s">
        <v>672</v>
      </c>
      <c r="FG29">
        <v>4</v>
      </c>
      <c r="FH29">
        <v>1</v>
      </c>
      <c r="FI29">
        <v>0</v>
      </c>
      <c r="FM29" t="s">
        <v>672</v>
      </c>
      <c r="FN29">
        <v>4</v>
      </c>
      <c r="FO29">
        <v>1</v>
      </c>
      <c r="FP29">
        <v>0</v>
      </c>
      <c r="FT29" t="s">
        <v>672</v>
      </c>
      <c r="FU29">
        <v>5</v>
      </c>
      <c r="FV29">
        <v>1</v>
      </c>
      <c r="FW29">
        <v>0</v>
      </c>
      <c r="GA29" t="s">
        <v>672</v>
      </c>
      <c r="GB29">
        <v>62</v>
      </c>
      <c r="GC29">
        <v>1</v>
      </c>
      <c r="GD29">
        <v>0</v>
      </c>
      <c r="GH29" t="s">
        <v>672</v>
      </c>
      <c r="GI29">
        <v>19</v>
      </c>
      <c r="GJ29">
        <v>1</v>
      </c>
      <c r="GK29">
        <v>0</v>
      </c>
      <c r="GO29" t="s">
        <v>672</v>
      </c>
      <c r="GP29">
        <v>27</v>
      </c>
      <c r="GQ29">
        <v>1</v>
      </c>
      <c r="GR29">
        <v>0</v>
      </c>
      <c r="GV29" t="s">
        <v>672</v>
      </c>
      <c r="GW29">
        <v>39</v>
      </c>
      <c r="GX29">
        <v>1</v>
      </c>
      <c r="GY29">
        <v>0</v>
      </c>
      <c r="HC29" t="s">
        <v>672</v>
      </c>
      <c r="HD29">
        <v>1200</v>
      </c>
      <c r="HE29">
        <v>1</v>
      </c>
      <c r="HF29">
        <v>0</v>
      </c>
      <c r="HJ29" t="s">
        <v>672</v>
      </c>
      <c r="HK29">
        <v>842</v>
      </c>
      <c r="HL29">
        <v>1</v>
      </c>
      <c r="HM29">
        <v>0</v>
      </c>
      <c r="HQ29" t="s">
        <v>672</v>
      </c>
      <c r="HR29">
        <v>1630</v>
      </c>
      <c r="HS29">
        <v>1</v>
      </c>
      <c r="HT29">
        <v>0</v>
      </c>
      <c r="HX29" t="s">
        <v>672</v>
      </c>
      <c r="HY29">
        <v>1939</v>
      </c>
      <c r="HZ29">
        <v>1</v>
      </c>
      <c r="IA29">
        <v>0</v>
      </c>
      <c r="IE29" t="s">
        <v>672</v>
      </c>
      <c r="IF29">
        <v>2881</v>
      </c>
      <c r="IG29">
        <v>1</v>
      </c>
      <c r="IH29">
        <v>0</v>
      </c>
      <c r="IL29" t="s">
        <v>672</v>
      </c>
      <c r="IM29">
        <v>4228</v>
      </c>
      <c r="IN29">
        <v>1</v>
      </c>
      <c r="IO29">
        <v>0</v>
      </c>
      <c r="IS29" t="s">
        <v>672</v>
      </c>
      <c r="IT29">
        <v>119</v>
      </c>
      <c r="IU29">
        <v>1</v>
      </c>
      <c r="IV29">
        <v>0</v>
      </c>
      <c r="IZ29" t="s">
        <v>672</v>
      </c>
      <c r="JA29">
        <v>9</v>
      </c>
      <c r="JB29">
        <v>1</v>
      </c>
      <c r="JC29">
        <v>0</v>
      </c>
      <c r="JG29" t="s">
        <v>672</v>
      </c>
      <c r="JH29">
        <v>7</v>
      </c>
      <c r="JI29">
        <v>1</v>
      </c>
      <c r="JJ29">
        <v>0</v>
      </c>
      <c r="JN29">
        <v>4</v>
      </c>
      <c r="JO29">
        <v>1</v>
      </c>
      <c r="JP29">
        <v>1</v>
      </c>
      <c r="JQ29">
        <v>0</v>
      </c>
      <c r="JU29" t="s">
        <v>672</v>
      </c>
      <c r="JV29">
        <v>56</v>
      </c>
      <c r="JW29">
        <v>1</v>
      </c>
      <c r="JX29">
        <v>0</v>
      </c>
      <c r="KB29">
        <v>20</v>
      </c>
      <c r="KC29">
        <v>2</v>
      </c>
      <c r="KD29">
        <v>1</v>
      </c>
      <c r="KE29">
        <v>0</v>
      </c>
      <c r="KI29">
        <v>8</v>
      </c>
      <c r="KJ29">
        <v>1</v>
      </c>
      <c r="KK29">
        <v>1</v>
      </c>
      <c r="KL29">
        <v>0</v>
      </c>
      <c r="KP29">
        <v>760399</v>
      </c>
      <c r="KQ29">
        <v>1364</v>
      </c>
      <c r="KR29">
        <v>1</v>
      </c>
      <c r="KS29">
        <v>0</v>
      </c>
      <c r="KT29">
        <v>321977</v>
      </c>
      <c r="KU29" t="s">
        <v>673</v>
      </c>
      <c r="KV29" t="s">
        <v>674</v>
      </c>
      <c r="KW29" t="s">
        <v>675</v>
      </c>
      <c r="KX29" t="s">
        <v>676</v>
      </c>
      <c r="KY29">
        <v>30</v>
      </c>
      <c r="KZ29">
        <v>30</v>
      </c>
      <c r="LA29">
        <v>30</v>
      </c>
    </row>
    <row r="30" spans="1:313">
      <c r="A30">
        <v>822756</v>
      </c>
      <c r="B30">
        <v>32</v>
      </c>
      <c r="C30" s="1">
        <v>45591</v>
      </c>
      <c r="D30" s="9">
        <v>0.6539814814814815</v>
      </c>
      <c r="E30" t="s">
        <v>669</v>
      </c>
      <c r="G30">
        <v>32</v>
      </c>
      <c r="H30" t="s">
        <v>670</v>
      </c>
      <c r="K30" t="s">
        <v>671</v>
      </c>
      <c r="O30">
        <v>113973</v>
      </c>
      <c r="P30">
        <v>1473</v>
      </c>
      <c r="Q30">
        <v>1</v>
      </c>
      <c r="R30">
        <v>0</v>
      </c>
      <c r="V30">
        <v>1218</v>
      </c>
      <c r="W30">
        <v>154</v>
      </c>
      <c r="X30">
        <v>1</v>
      </c>
      <c r="Y30">
        <v>0</v>
      </c>
      <c r="AC30">
        <v>2099</v>
      </c>
      <c r="AD30">
        <v>53</v>
      </c>
      <c r="AE30">
        <v>1</v>
      </c>
      <c r="AF30">
        <v>0</v>
      </c>
      <c r="AJ30" t="s">
        <v>672</v>
      </c>
      <c r="AK30">
        <v>194</v>
      </c>
      <c r="AL30">
        <v>1</v>
      </c>
      <c r="AM30">
        <v>0</v>
      </c>
      <c r="AQ30">
        <v>627</v>
      </c>
      <c r="AR30">
        <v>16</v>
      </c>
      <c r="AS30">
        <v>1</v>
      </c>
      <c r="AT30">
        <v>0</v>
      </c>
      <c r="AX30" t="s">
        <v>672</v>
      </c>
      <c r="AY30">
        <v>271</v>
      </c>
      <c r="AZ30">
        <v>1</v>
      </c>
      <c r="BA30">
        <v>0</v>
      </c>
      <c r="BE30">
        <v>97649</v>
      </c>
      <c r="BF30">
        <v>319</v>
      </c>
      <c r="BG30">
        <v>1</v>
      </c>
      <c r="BH30">
        <v>0</v>
      </c>
      <c r="BL30" t="s">
        <v>672</v>
      </c>
      <c r="BM30">
        <v>246</v>
      </c>
      <c r="BN30">
        <v>1</v>
      </c>
      <c r="BO30">
        <v>0</v>
      </c>
      <c r="BS30" t="s">
        <v>672</v>
      </c>
      <c r="BT30">
        <v>80</v>
      </c>
      <c r="BU30">
        <v>1</v>
      </c>
      <c r="BV30">
        <v>0</v>
      </c>
      <c r="BZ30" t="s">
        <v>672</v>
      </c>
      <c r="CA30">
        <v>40</v>
      </c>
      <c r="CB30">
        <v>1</v>
      </c>
      <c r="CC30">
        <v>0</v>
      </c>
      <c r="CG30">
        <v>2556</v>
      </c>
      <c r="CH30">
        <v>22</v>
      </c>
      <c r="CI30">
        <v>1</v>
      </c>
      <c r="CJ30">
        <v>0</v>
      </c>
      <c r="CN30">
        <v>31021</v>
      </c>
      <c r="CO30">
        <v>120</v>
      </c>
      <c r="CP30">
        <v>1</v>
      </c>
      <c r="CQ30">
        <v>0</v>
      </c>
      <c r="CU30" t="s">
        <v>672</v>
      </c>
      <c r="CV30">
        <v>78</v>
      </c>
      <c r="CW30">
        <v>1</v>
      </c>
      <c r="CX30">
        <v>0</v>
      </c>
      <c r="DB30" t="s">
        <v>672</v>
      </c>
      <c r="DC30">
        <v>8</v>
      </c>
      <c r="DD30">
        <v>1</v>
      </c>
      <c r="DE30">
        <v>0</v>
      </c>
      <c r="DI30" t="s">
        <v>672</v>
      </c>
      <c r="DJ30">
        <v>10</v>
      </c>
      <c r="DK30">
        <v>1</v>
      </c>
      <c r="DL30">
        <v>0</v>
      </c>
      <c r="DP30">
        <v>22</v>
      </c>
      <c r="DQ30">
        <v>1</v>
      </c>
      <c r="DR30">
        <v>1</v>
      </c>
      <c r="DS30">
        <v>0</v>
      </c>
      <c r="DW30" t="s">
        <v>672</v>
      </c>
      <c r="DX30">
        <v>3</v>
      </c>
      <c r="DY30">
        <v>1</v>
      </c>
      <c r="DZ30">
        <v>0</v>
      </c>
      <c r="ED30" t="s">
        <v>672</v>
      </c>
      <c r="EE30">
        <v>2</v>
      </c>
      <c r="EF30">
        <v>1</v>
      </c>
      <c r="EG30">
        <v>0</v>
      </c>
      <c r="EK30" t="s">
        <v>672</v>
      </c>
      <c r="EL30">
        <v>2</v>
      </c>
      <c r="EM30">
        <v>1</v>
      </c>
      <c r="EN30">
        <v>0</v>
      </c>
      <c r="ER30">
        <v>88</v>
      </c>
      <c r="ES30">
        <v>1</v>
      </c>
      <c r="ET30">
        <v>1</v>
      </c>
      <c r="EU30">
        <v>0</v>
      </c>
      <c r="EY30">
        <v>4</v>
      </c>
      <c r="EZ30">
        <v>1</v>
      </c>
      <c r="FA30">
        <v>1</v>
      </c>
      <c r="FB30">
        <v>0</v>
      </c>
      <c r="FF30" t="s">
        <v>672</v>
      </c>
      <c r="FG30">
        <v>5</v>
      </c>
      <c r="FH30">
        <v>1</v>
      </c>
      <c r="FI30">
        <v>0</v>
      </c>
      <c r="FM30" t="s">
        <v>672</v>
      </c>
      <c r="FN30">
        <v>4</v>
      </c>
      <c r="FO30">
        <v>1</v>
      </c>
      <c r="FP30">
        <v>0</v>
      </c>
      <c r="FT30" t="s">
        <v>672</v>
      </c>
      <c r="FU30">
        <v>6</v>
      </c>
      <c r="FV30">
        <v>1</v>
      </c>
      <c r="FW30">
        <v>0</v>
      </c>
      <c r="GA30" t="s">
        <v>672</v>
      </c>
      <c r="GB30">
        <v>62</v>
      </c>
      <c r="GC30">
        <v>1</v>
      </c>
      <c r="GD30">
        <v>0</v>
      </c>
      <c r="GH30" t="s">
        <v>672</v>
      </c>
      <c r="GI30">
        <v>22</v>
      </c>
      <c r="GJ30">
        <v>1</v>
      </c>
      <c r="GK30">
        <v>0</v>
      </c>
      <c r="GO30" t="s">
        <v>672</v>
      </c>
      <c r="GP30">
        <v>31</v>
      </c>
      <c r="GQ30">
        <v>1</v>
      </c>
      <c r="GR30">
        <v>0</v>
      </c>
      <c r="GV30" t="s">
        <v>672</v>
      </c>
      <c r="GW30">
        <v>45</v>
      </c>
      <c r="GX30">
        <v>1</v>
      </c>
      <c r="GY30">
        <v>0</v>
      </c>
      <c r="HC30">
        <v>101</v>
      </c>
      <c r="HD30">
        <v>19</v>
      </c>
      <c r="HE30">
        <v>1</v>
      </c>
      <c r="HF30">
        <v>0</v>
      </c>
      <c r="HJ30" t="s">
        <v>672</v>
      </c>
      <c r="HK30">
        <v>855</v>
      </c>
      <c r="HL30">
        <v>1</v>
      </c>
      <c r="HM30">
        <v>0</v>
      </c>
      <c r="HQ30" t="s">
        <v>672</v>
      </c>
      <c r="HR30">
        <v>1659</v>
      </c>
      <c r="HS30">
        <v>1</v>
      </c>
      <c r="HT30">
        <v>0</v>
      </c>
      <c r="HX30" t="s">
        <v>672</v>
      </c>
      <c r="HY30">
        <v>1969</v>
      </c>
      <c r="HZ30">
        <v>1</v>
      </c>
      <c r="IA30">
        <v>0</v>
      </c>
      <c r="IE30" t="s">
        <v>672</v>
      </c>
      <c r="IF30">
        <v>2924</v>
      </c>
      <c r="IG30">
        <v>1</v>
      </c>
      <c r="IH30">
        <v>0</v>
      </c>
      <c r="IL30" t="s">
        <v>672</v>
      </c>
      <c r="IM30">
        <v>4319</v>
      </c>
      <c r="IN30">
        <v>1</v>
      </c>
      <c r="IO30">
        <v>0</v>
      </c>
      <c r="IS30" t="s">
        <v>672</v>
      </c>
      <c r="IT30">
        <v>136</v>
      </c>
      <c r="IU30">
        <v>1</v>
      </c>
      <c r="IV30">
        <v>0</v>
      </c>
      <c r="IZ30" t="s">
        <v>672</v>
      </c>
      <c r="JA30">
        <v>10</v>
      </c>
      <c r="JB30">
        <v>1</v>
      </c>
      <c r="JC30">
        <v>0</v>
      </c>
      <c r="JG30" t="s">
        <v>672</v>
      </c>
      <c r="JH30">
        <v>8</v>
      </c>
      <c r="JI30">
        <v>1</v>
      </c>
      <c r="JJ30">
        <v>0</v>
      </c>
      <c r="JN30">
        <v>5</v>
      </c>
      <c r="JO30">
        <v>1</v>
      </c>
      <c r="JP30">
        <v>1</v>
      </c>
      <c r="JQ30">
        <v>0</v>
      </c>
      <c r="JU30" t="s">
        <v>672</v>
      </c>
      <c r="JV30">
        <v>64</v>
      </c>
      <c r="JW30">
        <v>1</v>
      </c>
      <c r="JX30">
        <v>0</v>
      </c>
      <c r="KB30">
        <v>25</v>
      </c>
      <c r="KC30">
        <v>2</v>
      </c>
      <c r="KD30">
        <v>1</v>
      </c>
      <c r="KE30">
        <v>0</v>
      </c>
      <c r="KI30">
        <v>7</v>
      </c>
      <c r="KJ30">
        <v>1</v>
      </c>
      <c r="KK30">
        <v>1</v>
      </c>
      <c r="KL30">
        <v>0</v>
      </c>
      <c r="KP30">
        <v>750604</v>
      </c>
      <c r="KQ30">
        <v>1319</v>
      </c>
      <c r="KR30">
        <v>1</v>
      </c>
      <c r="KS30">
        <v>0</v>
      </c>
      <c r="KT30">
        <v>321977</v>
      </c>
      <c r="KU30" t="s">
        <v>673</v>
      </c>
      <c r="KV30" t="s">
        <v>674</v>
      </c>
      <c r="KW30" t="s">
        <v>675</v>
      </c>
      <c r="KX30" t="s">
        <v>677</v>
      </c>
      <c r="KY30">
        <v>30</v>
      </c>
      <c r="KZ30">
        <v>30</v>
      </c>
      <c r="LA30">
        <v>30</v>
      </c>
    </row>
    <row r="31" spans="1:313">
      <c r="A31">
        <v>822756</v>
      </c>
      <c r="B31">
        <v>33</v>
      </c>
      <c r="C31" s="1">
        <v>45591</v>
      </c>
      <c r="D31" s="9">
        <v>0.65542824074074069</v>
      </c>
      <c r="E31" t="s">
        <v>669</v>
      </c>
      <c r="G31">
        <v>33</v>
      </c>
      <c r="H31" t="s">
        <v>670</v>
      </c>
      <c r="K31" t="s">
        <v>671</v>
      </c>
      <c r="O31">
        <v>81634</v>
      </c>
      <c r="P31">
        <v>1525</v>
      </c>
      <c r="Q31">
        <v>1</v>
      </c>
      <c r="R31">
        <v>0</v>
      </c>
      <c r="V31" t="s">
        <v>672</v>
      </c>
      <c r="W31">
        <v>653</v>
      </c>
      <c r="X31">
        <v>1</v>
      </c>
      <c r="Y31">
        <v>0</v>
      </c>
      <c r="AC31">
        <v>1022</v>
      </c>
      <c r="AD31">
        <v>54</v>
      </c>
      <c r="AE31">
        <v>1</v>
      </c>
      <c r="AF31">
        <v>0</v>
      </c>
      <c r="AJ31" t="s">
        <v>672</v>
      </c>
      <c r="AK31">
        <v>174</v>
      </c>
      <c r="AL31">
        <v>1</v>
      </c>
      <c r="AM31">
        <v>0</v>
      </c>
      <c r="AQ31">
        <v>1939</v>
      </c>
      <c r="AR31">
        <v>22</v>
      </c>
      <c r="AS31">
        <v>1</v>
      </c>
      <c r="AT31">
        <v>0</v>
      </c>
      <c r="AX31" t="s">
        <v>672</v>
      </c>
      <c r="AY31">
        <v>204</v>
      </c>
      <c r="AZ31">
        <v>1</v>
      </c>
      <c r="BA31">
        <v>0</v>
      </c>
      <c r="BE31">
        <v>183797</v>
      </c>
      <c r="BF31">
        <v>556</v>
      </c>
      <c r="BG31">
        <v>1</v>
      </c>
      <c r="BH31">
        <v>0</v>
      </c>
      <c r="BL31" t="s">
        <v>672</v>
      </c>
      <c r="BM31">
        <v>166</v>
      </c>
      <c r="BN31">
        <v>1</v>
      </c>
      <c r="BO31">
        <v>0</v>
      </c>
      <c r="BS31" t="s">
        <v>672</v>
      </c>
      <c r="BT31">
        <v>92</v>
      </c>
      <c r="BU31">
        <v>1</v>
      </c>
      <c r="BV31">
        <v>0</v>
      </c>
      <c r="BZ31" t="s">
        <v>672</v>
      </c>
      <c r="CA31">
        <v>46</v>
      </c>
      <c r="CB31">
        <v>1</v>
      </c>
      <c r="CC31">
        <v>0</v>
      </c>
      <c r="CG31">
        <v>1769</v>
      </c>
      <c r="CH31">
        <v>21</v>
      </c>
      <c r="CI31">
        <v>1</v>
      </c>
      <c r="CJ31">
        <v>0</v>
      </c>
      <c r="CN31">
        <v>16727</v>
      </c>
      <c r="CO31">
        <v>76</v>
      </c>
      <c r="CP31">
        <v>1</v>
      </c>
      <c r="CQ31">
        <v>0</v>
      </c>
      <c r="CU31">
        <v>59</v>
      </c>
      <c r="CV31">
        <v>13</v>
      </c>
      <c r="CW31">
        <v>1</v>
      </c>
      <c r="CX31">
        <v>0</v>
      </c>
      <c r="DB31" t="s">
        <v>672</v>
      </c>
      <c r="DC31">
        <v>9</v>
      </c>
      <c r="DD31">
        <v>1</v>
      </c>
      <c r="DE31">
        <v>0</v>
      </c>
      <c r="DI31" t="s">
        <v>672</v>
      </c>
      <c r="DJ31">
        <v>13</v>
      </c>
      <c r="DK31">
        <v>1</v>
      </c>
      <c r="DL31">
        <v>0</v>
      </c>
      <c r="DP31">
        <v>10</v>
      </c>
      <c r="DQ31">
        <v>1</v>
      </c>
      <c r="DR31">
        <v>1</v>
      </c>
      <c r="DS31">
        <v>0</v>
      </c>
      <c r="DW31" t="s">
        <v>672</v>
      </c>
      <c r="DX31">
        <v>3</v>
      </c>
      <c r="DY31">
        <v>1</v>
      </c>
      <c r="DZ31">
        <v>0</v>
      </c>
      <c r="ED31" t="s">
        <v>672</v>
      </c>
      <c r="EE31">
        <v>2</v>
      </c>
      <c r="EF31">
        <v>1</v>
      </c>
      <c r="EG31">
        <v>0</v>
      </c>
      <c r="EK31" t="s">
        <v>672</v>
      </c>
      <c r="EL31">
        <v>3</v>
      </c>
      <c r="EM31">
        <v>1</v>
      </c>
      <c r="EN31">
        <v>0</v>
      </c>
      <c r="ER31">
        <v>185</v>
      </c>
      <c r="ES31">
        <v>1</v>
      </c>
      <c r="ET31">
        <v>1</v>
      </c>
      <c r="EU31">
        <v>0</v>
      </c>
      <c r="EY31">
        <v>5</v>
      </c>
      <c r="EZ31">
        <v>1</v>
      </c>
      <c r="FA31">
        <v>1</v>
      </c>
      <c r="FB31">
        <v>0</v>
      </c>
      <c r="FF31" t="s">
        <v>672</v>
      </c>
      <c r="FG31">
        <v>6</v>
      </c>
      <c r="FH31">
        <v>1</v>
      </c>
      <c r="FI31">
        <v>0</v>
      </c>
      <c r="FM31" t="s">
        <v>672</v>
      </c>
      <c r="FN31">
        <v>5</v>
      </c>
      <c r="FO31">
        <v>1</v>
      </c>
      <c r="FP31">
        <v>0</v>
      </c>
      <c r="FT31" t="s">
        <v>672</v>
      </c>
      <c r="FU31">
        <v>7</v>
      </c>
      <c r="FV31">
        <v>1</v>
      </c>
      <c r="FW31">
        <v>0</v>
      </c>
      <c r="GA31" t="s">
        <v>672</v>
      </c>
      <c r="GB31">
        <v>66</v>
      </c>
      <c r="GC31">
        <v>1</v>
      </c>
      <c r="GD31">
        <v>0</v>
      </c>
      <c r="GH31" t="s">
        <v>672</v>
      </c>
      <c r="GI31">
        <v>26</v>
      </c>
      <c r="GJ31">
        <v>1</v>
      </c>
      <c r="GK31">
        <v>0</v>
      </c>
      <c r="GO31" t="s">
        <v>672</v>
      </c>
      <c r="GP31">
        <v>37</v>
      </c>
      <c r="GQ31">
        <v>1</v>
      </c>
      <c r="GR31">
        <v>0</v>
      </c>
      <c r="GV31" t="s">
        <v>672</v>
      </c>
      <c r="GW31">
        <v>54</v>
      </c>
      <c r="GX31">
        <v>1</v>
      </c>
      <c r="GY31">
        <v>0</v>
      </c>
      <c r="HC31" t="s">
        <v>672</v>
      </c>
      <c r="HD31">
        <v>549</v>
      </c>
      <c r="HE31">
        <v>1</v>
      </c>
      <c r="HF31">
        <v>0</v>
      </c>
      <c r="HJ31" t="s">
        <v>672</v>
      </c>
      <c r="HK31">
        <v>938</v>
      </c>
      <c r="HL31">
        <v>1</v>
      </c>
      <c r="HM31">
        <v>0</v>
      </c>
      <c r="HQ31" t="s">
        <v>672</v>
      </c>
      <c r="HR31">
        <v>1829</v>
      </c>
      <c r="HS31">
        <v>1</v>
      </c>
      <c r="HT31">
        <v>0</v>
      </c>
      <c r="HX31" t="s">
        <v>672</v>
      </c>
      <c r="HY31">
        <v>2175</v>
      </c>
      <c r="HZ31">
        <v>1</v>
      </c>
      <c r="IA31">
        <v>0</v>
      </c>
      <c r="IE31" t="s">
        <v>672</v>
      </c>
      <c r="IF31">
        <v>3259</v>
      </c>
      <c r="IG31">
        <v>1</v>
      </c>
      <c r="IH31">
        <v>0</v>
      </c>
      <c r="IL31" t="s">
        <v>672</v>
      </c>
      <c r="IM31">
        <v>4811</v>
      </c>
      <c r="IN31">
        <v>1</v>
      </c>
      <c r="IO31">
        <v>0</v>
      </c>
      <c r="IS31" t="s">
        <v>672</v>
      </c>
      <c r="IT31">
        <v>166</v>
      </c>
      <c r="IU31">
        <v>1</v>
      </c>
      <c r="IV31">
        <v>0</v>
      </c>
      <c r="IZ31" t="s">
        <v>672</v>
      </c>
      <c r="JA31">
        <v>13</v>
      </c>
      <c r="JB31">
        <v>1</v>
      </c>
      <c r="JC31">
        <v>0</v>
      </c>
      <c r="JG31" t="s">
        <v>672</v>
      </c>
      <c r="JH31">
        <v>10</v>
      </c>
      <c r="JI31">
        <v>1</v>
      </c>
      <c r="JJ31">
        <v>0</v>
      </c>
      <c r="JN31">
        <v>6</v>
      </c>
      <c r="JO31">
        <v>1</v>
      </c>
      <c r="JP31">
        <v>1</v>
      </c>
      <c r="JQ31">
        <v>0</v>
      </c>
      <c r="JU31" t="s">
        <v>672</v>
      </c>
      <c r="JV31">
        <v>77</v>
      </c>
      <c r="JW31">
        <v>1</v>
      </c>
      <c r="JX31">
        <v>0</v>
      </c>
      <c r="KB31">
        <v>26</v>
      </c>
      <c r="KC31">
        <v>2</v>
      </c>
      <c r="KD31">
        <v>1</v>
      </c>
      <c r="KE31">
        <v>0</v>
      </c>
      <c r="KI31">
        <v>8</v>
      </c>
      <c r="KJ31">
        <v>1</v>
      </c>
      <c r="KK31">
        <v>1</v>
      </c>
      <c r="KL31">
        <v>0</v>
      </c>
      <c r="KP31">
        <v>712814</v>
      </c>
      <c r="KQ31">
        <v>1307</v>
      </c>
      <c r="KR31">
        <v>1</v>
      </c>
      <c r="KS31">
        <v>0</v>
      </c>
      <c r="KT31">
        <v>321977</v>
      </c>
      <c r="KU31" t="s">
        <v>673</v>
      </c>
      <c r="KV31" t="s">
        <v>674</v>
      </c>
      <c r="KW31" t="s">
        <v>675</v>
      </c>
      <c r="KX31" t="s">
        <v>678</v>
      </c>
      <c r="KY31">
        <v>30</v>
      </c>
      <c r="KZ31">
        <v>30</v>
      </c>
      <c r="LA31">
        <v>30</v>
      </c>
    </row>
    <row r="32" spans="1:313">
      <c r="A32">
        <v>822756</v>
      </c>
      <c r="B32">
        <v>34</v>
      </c>
      <c r="C32" s="1">
        <v>45591</v>
      </c>
      <c r="D32" s="9">
        <v>0.65702546296296294</v>
      </c>
      <c r="E32" t="s">
        <v>669</v>
      </c>
      <c r="G32">
        <v>34</v>
      </c>
      <c r="H32" t="s">
        <v>670</v>
      </c>
      <c r="K32" t="s">
        <v>671</v>
      </c>
      <c r="O32">
        <v>79072</v>
      </c>
      <c r="P32">
        <v>1253</v>
      </c>
      <c r="Q32">
        <v>1</v>
      </c>
      <c r="R32">
        <v>0</v>
      </c>
      <c r="V32">
        <v>2156</v>
      </c>
      <c r="W32">
        <v>140</v>
      </c>
      <c r="X32">
        <v>1</v>
      </c>
      <c r="Y32">
        <v>0</v>
      </c>
      <c r="AC32">
        <v>171823</v>
      </c>
      <c r="AD32">
        <v>493</v>
      </c>
      <c r="AE32">
        <v>1</v>
      </c>
      <c r="AF32">
        <v>0</v>
      </c>
      <c r="AJ32">
        <v>68</v>
      </c>
      <c r="AK32">
        <v>14</v>
      </c>
      <c r="AL32">
        <v>1</v>
      </c>
      <c r="AM32">
        <v>0</v>
      </c>
      <c r="AQ32">
        <v>296</v>
      </c>
      <c r="AR32">
        <v>19</v>
      </c>
      <c r="AS32">
        <v>1</v>
      </c>
      <c r="AT32">
        <v>0</v>
      </c>
      <c r="AX32">
        <v>89</v>
      </c>
      <c r="AY32">
        <v>16</v>
      </c>
      <c r="AZ32">
        <v>1</v>
      </c>
      <c r="BA32">
        <v>0</v>
      </c>
      <c r="BE32">
        <v>12483</v>
      </c>
      <c r="BF32">
        <v>44</v>
      </c>
      <c r="BG32">
        <v>1</v>
      </c>
      <c r="BH32">
        <v>0</v>
      </c>
      <c r="BL32" t="s">
        <v>672</v>
      </c>
      <c r="BM32">
        <v>368</v>
      </c>
      <c r="BN32">
        <v>1</v>
      </c>
      <c r="BO32">
        <v>0</v>
      </c>
      <c r="BS32" t="s">
        <v>672</v>
      </c>
      <c r="BT32">
        <v>71</v>
      </c>
      <c r="BU32">
        <v>1</v>
      </c>
      <c r="BV32">
        <v>0</v>
      </c>
      <c r="BZ32" t="s">
        <v>672</v>
      </c>
      <c r="CA32">
        <v>35</v>
      </c>
      <c r="CB32">
        <v>1</v>
      </c>
      <c r="CC32">
        <v>0</v>
      </c>
      <c r="CG32">
        <v>767</v>
      </c>
      <c r="CH32">
        <v>12</v>
      </c>
      <c r="CI32">
        <v>1</v>
      </c>
      <c r="CJ32">
        <v>0</v>
      </c>
      <c r="CN32">
        <v>15891</v>
      </c>
      <c r="CO32">
        <v>59</v>
      </c>
      <c r="CP32">
        <v>1</v>
      </c>
      <c r="CQ32">
        <v>0</v>
      </c>
      <c r="CU32">
        <v>31</v>
      </c>
      <c r="CV32">
        <v>10</v>
      </c>
      <c r="CW32">
        <v>1</v>
      </c>
      <c r="CX32">
        <v>0</v>
      </c>
      <c r="DB32" t="s">
        <v>672</v>
      </c>
      <c r="DC32">
        <v>7</v>
      </c>
      <c r="DD32">
        <v>1</v>
      </c>
      <c r="DE32">
        <v>0</v>
      </c>
      <c r="DI32" t="s">
        <v>672</v>
      </c>
      <c r="DJ32">
        <v>9</v>
      </c>
      <c r="DK32">
        <v>1</v>
      </c>
      <c r="DL32">
        <v>0</v>
      </c>
      <c r="DP32">
        <v>41</v>
      </c>
      <c r="DQ32">
        <v>1</v>
      </c>
      <c r="DR32">
        <v>1</v>
      </c>
      <c r="DS32">
        <v>0</v>
      </c>
      <c r="DW32" t="s">
        <v>672</v>
      </c>
      <c r="DX32">
        <v>2</v>
      </c>
      <c r="DY32">
        <v>1</v>
      </c>
      <c r="DZ32">
        <v>0</v>
      </c>
      <c r="ED32" t="s">
        <v>672</v>
      </c>
      <c r="EE32">
        <v>2</v>
      </c>
      <c r="EF32">
        <v>1</v>
      </c>
      <c r="EG32">
        <v>0</v>
      </c>
      <c r="EK32" t="s">
        <v>672</v>
      </c>
      <c r="EL32">
        <v>2</v>
      </c>
      <c r="EM32">
        <v>1</v>
      </c>
      <c r="EN32">
        <v>0</v>
      </c>
      <c r="ER32">
        <v>10</v>
      </c>
      <c r="ES32">
        <v>0</v>
      </c>
      <c r="ET32">
        <v>1</v>
      </c>
      <c r="EU32">
        <v>0</v>
      </c>
      <c r="EY32" t="s">
        <v>672</v>
      </c>
      <c r="EZ32">
        <v>3</v>
      </c>
      <c r="FA32">
        <v>1</v>
      </c>
      <c r="FB32">
        <v>0</v>
      </c>
      <c r="FF32" t="s">
        <v>672</v>
      </c>
      <c r="FG32">
        <v>4</v>
      </c>
      <c r="FH32">
        <v>1</v>
      </c>
      <c r="FI32">
        <v>0</v>
      </c>
      <c r="FM32" t="s">
        <v>672</v>
      </c>
      <c r="FN32">
        <v>4</v>
      </c>
      <c r="FO32">
        <v>1</v>
      </c>
      <c r="FP32">
        <v>0</v>
      </c>
      <c r="FT32" t="s">
        <v>672</v>
      </c>
      <c r="FU32">
        <v>6</v>
      </c>
      <c r="FV32">
        <v>1</v>
      </c>
      <c r="FW32">
        <v>0</v>
      </c>
      <c r="GA32" t="s">
        <v>672</v>
      </c>
      <c r="GB32">
        <v>54</v>
      </c>
      <c r="GC32">
        <v>1</v>
      </c>
      <c r="GD32">
        <v>0</v>
      </c>
      <c r="GH32" t="s">
        <v>672</v>
      </c>
      <c r="GI32">
        <v>21</v>
      </c>
      <c r="GJ32">
        <v>1</v>
      </c>
      <c r="GK32">
        <v>0</v>
      </c>
      <c r="GO32" t="s">
        <v>672</v>
      </c>
      <c r="GP32">
        <v>30</v>
      </c>
      <c r="GQ32">
        <v>1</v>
      </c>
      <c r="GR32">
        <v>0</v>
      </c>
      <c r="GV32" t="s">
        <v>672</v>
      </c>
      <c r="GW32">
        <v>43</v>
      </c>
      <c r="GX32">
        <v>1</v>
      </c>
      <c r="GY32">
        <v>0</v>
      </c>
      <c r="HC32" t="s">
        <v>672</v>
      </c>
      <c r="HD32">
        <v>1209</v>
      </c>
      <c r="HE32">
        <v>1</v>
      </c>
      <c r="HF32">
        <v>0</v>
      </c>
      <c r="HJ32">
        <v>41</v>
      </c>
      <c r="HK32">
        <v>11</v>
      </c>
      <c r="HL32">
        <v>1</v>
      </c>
      <c r="HM32">
        <v>0</v>
      </c>
      <c r="HQ32" t="s">
        <v>672</v>
      </c>
      <c r="HR32">
        <v>1453</v>
      </c>
      <c r="HS32">
        <v>1</v>
      </c>
      <c r="HT32">
        <v>0</v>
      </c>
      <c r="HX32" t="s">
        <v>672</v>
      </c>
      <c r="HY32">
        <v>1721</v>
      </c>
      <c r="HZ32">
        <v>1</v>
      </c>
      <c r="IA32">
        <v>0</v>
      </c>
      <c r="IE32" t="s">
        <v>672</v>
      </c>
      <c r="IF32">
        <v>2534</v>
      </c>
      <c r="IG32">
        <v>1</v>
      </c>
      <c r="IH32">
        <v>0</v>
      </c>
      <c r="IL32" t="s">
        <v>672</v>
      </c>
      <c r="IM32">
        <v>3708</v>
      </c>
      <c r="IN32">
        <v>1</v>
      </c>
      <c r="IO32">
        <v>0</v>
      </c>
      <c r="IS32">
        <v>8</v>
      </c>
      <c r="IT32">
        <v>2</v>
      </c>
      <c r="IU32">
        <v>1</v>
      </c>
      <c r="IV32">
        <v>0</v>
      </c>
      <c r="IZ32" t="s">
        <v>672</v>
      </c>
      <c r="JA32">
        <v>10</v>
      </c>
      <c r="JB32">
        <v>1</v>
      </c>
      <c r="JC32">
        <v>0</v>
      </c>
      <c r="JG32" t="s">
        <v>672</v>
      </c>
      <c r="JH32">
        <v>7</v>
      </c>
      <c r="JI32">
        <v>1</v>
      </c>
      <c r="JJ32">
        <v>0</v>
      </c>
      <c r="JN32">
        <v>3</v>
      </c>
      <c r="JO32">
        <v>1</v>
      </c>
      <c r="JP32">
        <v>1</v>
      </c>
      <c r="JQ32">
        <v>0</v>
      </c>
      <c r="JU32" t="s">
        <v>672</v>
      </c>
      <c r="JV32">
        <v>61</v>
      </c>
      <c r="JW32">
        <v>1</v>
      </c>
      <c r="JX32">
        <v>0</v>
      </c>
      <c r="KB32">
        <v>27</v>
      </c>
      <c r="KC32">
        <v>2</v>
      </c>
      <c r="KD32">
        <v>1</v>
      </c>
      <c r="KE32">
        <v>0</v>
      </c>
      <c r="KI32">
        <v>9</v>
      </c>
      <c r="KJ32">
        <v>1</v>
      </c>
      <c r="KK32">
        <v>1</v>
      </c>
      <c r="KL32">
        <v>0</v>
      </c>
      <c r="KP32">
        <v>717186</v>
      </c>
      <c r="KQ32">
        <v>1087</v>
      </c>
      <c r="KR32">
        <v>1</v>
      </c>
      <c r="KS32">
        <v>0</v>
      </c>
      <c r="KT32">
        <v>321978</v>
      </c>
      <c r="KU32" t="s">
        <v>673</v>
      </c>
      <c r="KV32" t="s">
        <v>674</v>
      </c>
      <c r="KW32" t="s">
        <v>675</v>
      </c>
      <c r="KX32" t="s">
        <v>676</v>
      </c>
      <c r="KY32">
        <v>30</v>
      </c>
      <c r="KZ32">
        <v>30</v>
      </c>
      <c r="LA32">
        <v>30</v>
      </c>
    </row>
    <row r="33" spans="1:313">
      <c r="A33">
        <v>822756</v>
      </c>
      <c r="B33">
        <v>35</v>
      </c>
      <c r="C33" s="1">
        <v>45591</v>
      </c>
      <c r="D33" s="9">
        <v>0.65831018518518514</v>
      </c>
      <c r="E33" t="s">
        <v>669</v>
      </c>
      <c r="G33">
        <v>35</v>
      </c>
      <c r="H33" t="s">
        <v>670</v>
      </c>
      <c r="K33" t="s">
        <v>671</v>
      </c>
      <c r="O33">
        <v>95309</v>
      </c>
      <c r="P33">
        <v>1299</v>
      </c>
      <c r="Q33">
        <v>1</v>
      </c>
      <c r="R33">
        <v>0</v>
      </c>
      <c r="V33">
        <v>1404</v>
      </c>
      <c r="W33">
        <v>131</v>
      </c>
      <c r="X33">
        <v>1</v>
      </c>
      <c r="Y33">
        <v>0</v>
      </c>
      <c r="AC33">
        <v>146850</v>
      </c>
      <c r="AD33">
        <v>458</v>
      </c>
      <c r="AE33">
        <v>1</v>
      </c>
      <c r="AF33">
        <v>0</v>
      </c>
      <c r="AJ33">
        <v>94</v>
      </c>
      <c r="AK33">
        <v>12</v>
      </c>
      <c r="AL33">
        <v>1</v>
      </c>
      <c r="AM33">
        <v>0</v>
      </c>
      <c r="AQ33">
        <v>963</v>
      </c>
      <c r="AR33">
        <v>21</v>
      </c>
      <c r="AS33">
        <v>1</v>
      </c>
      <c r="AT33">
        <v>0</v>
      </c>
      <c r="AX33">
        <v>179</v>
      </c>
      <c r="AY33">
        <v>15</v>
      </c>
      <c r="AZ33">
        <v>1</v>
      </c>
      <c r="BA33">
        <v>0</v>
      </c>
      <c r="BE33">
        <v>2241</v>
      </c>
      <c r="BF33">
        <v>15</v>
      </c>
      <c r="BG33">
        <v>1</v>
      </c>
      <c r="BH33">
        <v>0</v>
      </c>
      <c r="BL33" t="s">
        <v>672</v>
      </c>
      <c r="BM33">
        <v>437</v>
      </c>
      <c r="BN33">
        <v>1</v>
      </c>
      <c r="BO33">
        <v>0</v>
      </c>
      <c r="BS33" t="s">
        <v>672</v>
      </c>
      <c r="BT33">
        <v>68</v>
      </c>
      <c r="BU33">
        <v>1</v>
      </c>
      <c r="BV33">
        <v>0</v>
      </c>
      <c r="BZ33" t="s">
        <v>672</v>
      </c>
      <c r="CA33">
        <v>36</v>
      </c>
      <c r="CB33">
        <v>1</v>
      </c>
      <c r="CC33">
        <v>0</v>
      </c>
      <c r="CG33">
        <v>1246</v>
      </c>
      <c r="CH33">
        <v>14</v>
      </c>
      <c r="CI33">
        <v>1</v>
      </c>
      <c r="CJ33">
        <v>0</v>
      </c>
      <c r="CN33">
        <v>27353</v>
      </c>
      <c r="CO33">
        <v>94</v>
      </c>
      <c r="CP33">
        <v>1</v>
      </c>
      <c r="CQ33">
        <v>0</v>
      </c>
      <c r="CU33">
        <v>79</v>
      </c>
      <c r="CV33">
        <v>13</v>
      </c>
      <c r="CW33">
        <v>1</v>
      </c>
      <c r="CX33">
        <v>0</v>
      </c>
      <c r="DB33" t="s">
        <v>672</v>
      </c>
      <c r="DC33">
        <v>7</v>
      </c>
      <c r="DD33">
        <v>1</v>
      </c>
      <c r="DE33">
        <v>0</v>
      </c>
      <c r="DI33" t="s">
        <v>672</v>
      </c>
      <c r="DJ33">
        <v>9</v>
      </c>
      <c r="DK33">
        <v>1</v>
      </c>
      <c r="DL33">
        <v>0</v>
      </c>
      <c r="DP33">
        <v>29</v>
      </c>
      <c r="DQ33">
        <v>1</v>
      </c>
      <c r="DR33">
        <v>1</v>
      </c>
      <c r="DS33">
        <v>0</v>
      </c>
      <c r="DW33" t="s">
        <v>672</v>
      </c>
      <c r="DX33">
        <v>2</v>
      </c>
      <c r="DY33">
        <v>1</v>
      </c>
      <c r="DZ33">
        <v>0</v>
      </c>
      <c r="ED33" t="s">
        <v>672</v>
      </c>
      <c r="EE33">
        <v>2</v>
      </c>
      <c r="EF33">
        <v>1</v>
      </c>
      <c r="EG33">
        <v>0</v>
      </c>
      <c r="EK33" t="s">
        <v>672</v>
      </c>
      <c r="EL33">
        <v>2</v>
      </c>
      <c r="EM33">
        <v>1</v>
      </c>
      <c r="EN33">
        <v>0</v>
      </c>
      <c r="ER33">
        <v>2</v>
      </c>
      <c r="ES33">
        <v>0</v>
      </c>
      <c r="ET33">
        <v>1</v>
      </c>
      <c r="EU33">
        <v>0</v>
      </c>
      <c r="EY33" t="s">
        <v>672</v>
      </c>
      <c r="EZ33">
        <v>3</v>
      </c>
      <c r="FA33">
        <v>1</v>
      </c>
      <c r="FB33">
        <v>0</v>
      </c>
      <c r="FF33" t="s">
        <v>672</v>
      </c>
      <c r="FG33">
        <v>4</v>
      </c>
      <c r="FH33">
        <v>1</v>
      </c>
      <c r="FI33">
        <v>0</v>
      </c>
      <c r="FM33" t="s">
        <v>672</v>
      </c>
      <c r="FN33">
        <v>4</v>
      </c>
      <c r="FO33">
        <v>1</v>
      </c>
      <c r="FP33">
        <v>0</v>
      </c>
      <c r="FT33" t="s">
        <v>672</v>
      </c>
      <c r="FU33">
        <v>5</v>
      </c>
      <c r="FV33">
        <v>1</v>
      </c>
      <c r="FW33">
        <v>0</v>
      </c>
      <c r="GA33" t="s">
        <v>672</v>
      </c>
      <c r="GB33">
        <v>57</v>
      </c>
      <c r="GC33">
        <v>1</v>
      </c>
      <c r="GD33">
        <v>0</v>
      </c>
      <c r="GH33" t="s">
        <v>672</v>
      </c>
      <c r="GI33">
        <v>20</v>
      </c>
      <c r="GJ33">
        <v>1</v>
      </c>
      <c r="GK33">
        <v>0</v>
      </c>
      <c r="GO33" t="s">
        <v>672</v>
      </c>
      <c r="GP33">
        <v>28</v>
      </c>
      <c r="GQ33">
        <v>1</v>
      </c>
      <c r="GR33">
        <v>0</v>
      </c>
      <c r="GV33" t="s">
        <v>672</v>
      </c>
      <c r="GW33">
        <v>41</v>
      </c>
      <c r="GX33">
        <v>1</v>
      </c>
      <c r="GY33">
        <v>0</v>
      </c>
      <c r="HC33">
        <v>69</v>
      </c>
      <c r="HD33">
        <v>15</v>
      </c>
      <c r="HE33">
        <v>1</v>
      </c>
      <c r="HF33">
        <v>0</v>
      </c>
      <c r="HJ33" t="s">
        <v>672</v>
      </c>
      <c r="HK33">
        <v>768</v>
      </c>
      <c r="HL33">
        <v>1</v>
      </c>
      <c r="HM33">
        <v>0</v>
      </c>
      <c r="HQ33">
        <v>71</v>
      </c>
      <c r="HR33">
        <v>23</v>
      </c>
      <c r="HS33">
        <v>1</v>
      </c>
      <c r="HT33">
        <v>0</v>
      </c>
      <c r="HX33">
        <v>101</v>
      </c>
      <c r="HY33">
        <v>28</v>
      </c>
      <c r="HZ33">
        <v>1</v>
      </c>
      <c r="IA33">
        <v>0</v>
      </c>
      <c r="IE33">
        <v>128</v>
      </c>
      <c r="IF33">
        <v>42</v>
      </c>
      <c r="IG33">
        <v>1</v>
      </c>
      <c r="IH33">
        <v>0</v>
      </c>
      <c r="IL33" t="s">
        <v>672</v>
      </c>
      <c r="IM33">
        <v>3792</v>
      </c>
      <c r="IN33">
        <v>1</v>
      </c>
      <c r="IO33">
        <v>0</v>
      </c>
      <c r="IS33" t="s">
        <v>672</v>
      </c>
      <c r="IT33">
        <v>114</v>
      </c>
      <c r="IU33">
        <v>1</v>
      </c>
      <c r="IV33">
        <v>0</v>
      </c>
      <c r="IZ33" t="s">
        <v>672</v>
      </c>
      <c r="JA33">
        <v>9</v>
      </c>
      <c r="JB33">
        <v>1</v>
      </c>
      <c r="JC33">
        <v>0</v>
      </c>
      <c r="JG33" t="s">
        <v>672</v>
      </c>
      <c r="JH33">
        <v>7</v>
      </c>
      <c r="JI33">
        <v>1</v>
      </c>
      <c r="JJ33">
        <v>0</v>
      </c>
      <c r="JN33">
        <v>2</v>
      </c>
      <c r="JO33">
        <v>1</v>
      </c>
      <c r="JP33">
        <v>1</v>
      </c>
      <c r="JQ33">
        <v>0</v>
      </c>
      <c r="JU33" t="s">
        <v>672</v>
      </c>
      <c r="JV33">
        <v>57</v>
      </c>
      <c r="JW33">
        <v>1</v>
      </c>
      <c r="JX33">
        <v>0</v>
      </c>
      <c r="KB33">
        <v>22</v>
      </c>
      <c r="KC33">
        <v>2</v>
      </c>
      <c r="KD33">
        <v>1</v>
      </c>
      <c r="KE33">
        <v>0</v>
      </c>
      <c r="KI33">
        <v>8</v>
      </c>
      <c r="KJ33">
        <v>1</v>
      </c>
      <c r="KK33">
        <v>1</v>
      </c>
      <c r="KL33">
        <v>0</v>
      </c>
      <c r="KP33">
        <v>723851</v>
      </c>
      <c r="KQ33">
        <v>1140</v>
      </c>
      <c r="KR33">
        <v>1</v>
      </c>
      <c r="KS33">
        <v>0</v>
      </c>
      <c r="KT33">
        <v>321978</v>
      </c>
      <c r="KU33" t="s">
        <v>673</v>
      </c>
      <c r="KV33" t="s">
        <v>674</v>
      </c>
      <c r="KW33" t="s">
        <v>675</v>
      </c>
      <c r="KX33" t="s">
        <v>677</v>
      </c>
      <c r="KY33">
        <v>30</v>
      </c>
      <c r="KZ33">
        <v>30</v>
      </c>
      <c r="LA33">
        <v>30</v>
      </c>
    </row>
    <row r="34" spans="1:313">
      <c r="A34">
        <v>822756</v>
      </c>
      <c r="B34">
        <v>36</v>
      </c>
      <c r="C34" s="1">
        <v>45591</v>
      </c>
      <c r="D34" s="9">
        <v>0.6595833333333333</v>
      </c>
      <c r="E34" t="s">
        <v>669</v>
      </c>
      <c r="G34">
        <v>36</v>
      </c>
      <c r="H34" t="s">
        <v>670</v>
      </c>
      <c r="K34" t="s">
        <v>671</v>
      </c>
      <c r="O34">
        <v>143262</v>
      </c>
      <c r="P34">
        <v>1391</v>
      </c>
      <c r="Q34">
        <v>1</v>
      </c>
      <c r="R34">
        <v>0</v>
      </c>
      <c r="V34">
        <v>1192</v>
      </c>
      <c r="W34">
        <v>128</v>
      </c>
      <c r="X34">
        <v>1</v>
      </c>
      <c r="Y34">
        <v>0</v>
      </c>
      <c r="AC34">
        <v>54448</v>
      </c>
      <c r="AD34">
        <v>241</v>
      </c>
      <c r="AE34">
        <v>1</v>
      </c>
      <c r="AF34">
        <v>0</v>
      </c>
      <c r="AJ34" t="s">
        <v>672</v>
      </c>
      <c r="AK34">
        <v>208</v>
      </c>
      <c r="AL34">
        <v>1</v>
      </c>
      <c r="AM34">
        <v>0</v>
      </c>
      <c r="AQ34">
        <v>600</v>
      </c>
      <c r="AR34">
        <v>17</v>
      </c>
      <c r="AS34">
        <v>1</v>
      </c>
      <c r="AT34">
        <v>0</v>
      </c>
      <c r="AX34">
        <v>253</v>
      </c>
      <c r="AY34">
        <v>13</v>
      </c>
      <c r="AZ34">
        <v>1</v>
      </c>
      <c r="BA34">
        <v>0</v>
      </c>
      <c r="BE34">
        <v>14502</v>
      </c>
      <c r="BF34">
        <v>54</v>
      </c>
      <c r="BG34">
        <v>1</v>
      </c>
      <c r="BH34">
        <v>0</v>
      </c>
      <c r="BL34" t="s">
        <v>672</v>
      </c>
      <c r="BM34">
        <v>491</v>
      </c>
      <c r="BN34">
        <v>1</v>
      </c>
      <c r="BO34">
        <v>0</v>
      </c>
      <c r="BS34" t="s">
        <v>672</v>
      </c>
      <c r="BT34">
        <v>66</v>
      </c>
      <c r="BU34">
        <v>1</v>
      </c>
      <c r="BV34">
        <v>0</v>
      </c>
      <c r="BZ34" t="s">
        <v>672</v>
      </c>
      <c r="CA34">
        <v>33</v>
      </c>
      <c r="CB34">
        <v>1</v>
      </c>
      <c r="CC34">
        <v>0</v>
      </c>
      <c r="CG34">
        <v>1367</v>
      </c>
      <c r="CH34">
        <v>14</v>
      </c>
      <c r="CI34">
        <v>1</v>
      </c>
      <c r="CJ34">
        <v>0</v>
      </c>
      <c r="CN34">
        <v>29475</v>
      </c>
      <c r="CO34">
        <v>108</v>
      </c>
      <c r="CP34">
        <v>1</v>
      </c>
      <c r="CQ34">
        <v>0</v>
      </c>
      <c r="CU34">
        <v>65</v>
      </c>
      <c r="CV34">
        <v>13</v>
      </c>
      <c r="CW34">
        <v>1</v>
      </c>
      <c r="CX34">
        <v>0</v>
      </c>
      <c r="DB34" t="s">
        <v>672</v>
      </c>
      <c r="DC34">
        <v>7</v>
      </c>
      <c r="DD34">
        <v>1</v>
      </c>
      <c r="DE34">
        <v>0</v>
      </c>
      <c r="DI34" t="s">
        <v>672</v>
      </c>
      <c r="DJ34">
        <v>9</v>
      </c>
      <c r="DK34">
        <v>1</v>
      </c>
      <c r="DL34">
        <v>0</v>
      </c>
      <c r="DP34">
        <v>40</v>
      </c>
      <c r="DQ34">
        <v>1</v>
      </c>
      <c r="DR34">
        <v>1</v>
      </c>
      <c r="DS34">
        <v>0</v>
      </c>
      <c r="DW34" t="s">
        <v>672</v>
      </c>
      <c r="DX34">
        <v>2</v>
      </c>
      <c r="DY34">
        <v>1</v>
      </c>
      <c r="DZ34">
        <v>0</v>
      </c>
      <c r="ED34" t="s">
        <v>672</v>
      </c>
      <c r="EE34">
        <v>2</v>
      </c>
      <c r="EF34">
        <v>1</v>
      </c>
      <c r="EG34">
        <v>0</v>
      </c>
      <c r="EK34" t="s">
        <v>672</v>
      </c>
      <c r="EL34">
        <v>2</v>
      </c>
      <c r="EM34">
        <v>1</v>
      </c>
      <c r="EN34">
        <v>0</v>
      </c>
      <c r="ER34">
        <v>12</v>
      </c>
      <c r="ES34">
        <v>0</v>
      </c>
      <c r="ET34">
        <v>1</v>
      </c>
      <c r="EU34">
        <v>0</v>
      </c>
      <c r="EY34" t="s">
        <v>672</v>
      </c>
      <c r="EZ34">
        <v>3</v>
      </c>
      <c r="FA34">
        <v>1</v>
      </c>
      <c r="FB34">
        <v>0</v>
      </c>
      <c r="FF34" t="s">
        <v>672</v>
      </c>
      <c r="FG34">
        <v>4</v>
      </c>
      <c r="FH34">
        <v>1</v>
      </c>
      <c r="FI34">
        <v>0</v>
      </c>
      <c r="FM34" t="s">
        <v>672</v>
      </c>
      <c r="FN34">
        <v>4</v>
      </c>
      <c r="FO34">
        <v>1</v>
      </c>
      <c r="FP34">
        <v>0</v>
      </c>
      <c r="FT34" t="s">
        <v>672</v>
      </c>
      <c r="FU34">
        <v>5</v>
      </c>
      <c r="FV34">
        <v>1</v>
      </c>
      <c r="FW34">
        <v>0</v>
      </c>
      <c r="GA34" t="s">
        <v>672</v>
      </c>
      <c r="GB34">
        <v>56</v>
      </c>
      <c r="GC34">
        <v>1</v>
      </c>
      <c r="GD34">
        <v>0</v>
      </c>
      <c r="GH34" t="s">
        <v>672</v>
      </c>
      <c r="GI34">
        <v>19</v>
      </c>
      <c r="GJ34">
        <v>1</v>
      </c>
      <c r="GK34">
        <v>0</v>
      </c>
      <c r="GO34" t="s">
        <v>672</v>
      </c>
      <c r="GP34">
        <v>27</v>
      </c>
      <c r="GQ34">
        <v>1</v>
      </c>
      <c r="GR34">
        <v>0</v>
      </c>
      <c r="GV34" t="s">
        <v>672</v>
      </c>
      <c r="GW34">
        <v>39</v>
      </c>
      <c r="GX34">
        <v>1</v>
      </c>
      <c r="GY34">
        <v>0</v>
      </c>
      <c r="HC34">
        <v>73</v>
      </c>
      <c r="HD34">
        <v>14</v>
      </c>
      <c r="HE34">
        <v>1</v>
      </c>
      <c r="HF34">
        <v>0</v>
      </c>
      <c r="HJ34" t="s">
        <v>672</v>
      </c>
      <c r="HK34">
        <v>773</v>
      </c>
      <c r="HL34">
        <v>1</v>
      </c>
      <c r="HM34">
        <v>0</v>
      </c>
      <c r="HQ34" t="s">
        <v>672</v>
      </c>
      <c r="HR34">
        <v>1492</v>
      </c>
      <c r="HS34">
        <v>1</v>
      </c>
      <c r="HT34">
        <v>0</v>
      </c>
      <c r="HX34" t="s">
        <v>672</v>
      </c>
      <c r="HY34">
        <v>1770</v>
      </c>
      <c r="HZ34">
        <v>1</v>
      </c>
      <c r="IA34">
        <v>0</v>
      </c>
      <c r="IE34" t="s">
        <v>672</v>
      </c>
      <c r="IF34">
        <v>2628</v>
      </c>
      <c r="IG34">
        <v>1</v>
      </c>
      <c r="IH34">
        <v>0</v>
      </c>
      <c r="IL34" t="s">
        <v>672</v>
      </c>
      <c r="IM34">
        <v>3824</v>
      </c>
      <c r="IN34">
        <v>1</v>
      </c>
      <c r="IO34">
        <v>0</v>
      </c>
      <c r="IS34">
        <v>8</v>
      </c>
      <c r="IT34">
        <v>2</v>
      </c>
      <c r="IU34">
        <v>1</v>
      </c>
      <c r="IV34">
        <v>0</v>
      </c>
      <c r="IZ34" t="s">
        <v>672</v>
      </c>
      <c r="JA34">
        <v>8</v>
      </c>
      <c r="JB34">
        <v>1</v>
      </c>
      <c r="JC34">
        <v>0</v>
      </c>
      <c r="JG34" t="s">
        <v>672</v>
      </c>
      <c r="JH34">
        <v>7</v>
      </c>
      <c r="JI34">
        <v>1</v>
      </c>
      <c r="JJ34">
        <v>0</v>
      </c>
      <c r="JN34" t="s">
        <v>672</v>
      </c>
      <c r="JO34">
        <v>3</v>
      </c>
      <c r="JP34">
        <v>1</v>
      </c>
      <c r="JQ34">
        <v>0</v>
      </c>
      <c r="JU34" t="s">
        <v>672</v>
      </c>
      <c r="JV34">
        <v>56</v>
      </c>
      <c r="JW34">
        <v>1</v>
      </c>
      <c r="JX34">
        <v>0</v>
      </c>
      <c r="KB34">
        <v>24</v>
      </c>
      <c r="KC34">
        <v>2</v>
      </c>
      <c r="KD34">
        <v>1</v>
      </c>
      <c r="KE34">
        <v>0</v>
      </c>
      <c r="KI34">
        <v>9</v>
      </c>
      <c r="KJ34">
        <v>1</v>
      </c>
      <c r="KK34">
        <v>1</v>
      </c>
      <c r="KL34">
        <v>0</v>
      </c>
      <c r="KP34">
        <v>754672</v>
      </c>
      <c r="KQ34">
        <v>1281</v>
      </c>
      <c r="KR34">
        <v>1</v>
      </c>
      <c r="KS34">
        <v>0</v>
      </c>
      <c r="KT34">
        <v>321978</v>
      </c>
      <c r="KU34" t="s">
        <v>673</v>
      </c>
      <c r="KV34" t="s">
        <v>674</v>
      </c>
      <c r="KW34" t="s">
        <v>675</v>
      </c>
      <c r="KX34" t="s">
        <v>678</v>
      </c>
      <c r="KY34">
        <v>30</v>
      </c>
      <c r="KZ34">
        <v>30</v>
      </c>
      <c r="LA34">
        <v>30</v>
      </c>
    </row>
    <row r="35" spans="1:313">
      <c r="A35">
        <v>822756</v>
      </c>
      <c r="B35">
        <v>37</v>
      </c>
      <c r="C35" s="1">
        <v>45591</v>
      </c>
      <c r="D35" s="9">
        <v>0.66123842592592597</v>
      </c>
      <c r="E35" t="s">
        <v>669</v>
      </c>
      <c r="G35">
        <v>37</v>
      </c>
      <c r="H35" t="s">
        <v>670</v>
      </c>
      <c r="K35" t="s">
        <v>671</v>
      </c>
      <c r="O35">
        <v>43706</v>
      </c>
      <c r="P35">
        <v>1420</v>
      </c>
      <c r="Q35">
        <v>1</v>
      </c>
      <c r="R35">
        <v>0</v>
      </c>
      <c r="V35">
        <v>2235</v>
      </c>
      <c r="W35">
        <v>182</v>
      </c>
      <c r="X35">
        <v>1</v>
      </c>
      <c r="Y35">
        <v>0</v>
      </c>
      <c r="AC35">
        <v>24901</v>
      </c>
      <c r="AD35">
        <v>145</v>
      </c>
      <c r="AE35">
        <v>1</v>
      </c>
      <c r="AF35">
        <v>0</v>
      </c>
      <c r="AJ35" t="s">
        <v>672</v>
      </c>
      <c r="AK35">
        <v>174</v>
      </c>
      <c r="AL35">
        <v>1</v>
      </c>
      <c r="AM35">
        <v>0</v>
      </c>
      <c r="AQ35">
        <v>28466</v>
      </c>
      <c r="AR35">
        <v>108</v>
      </c>
      <c r="AS35">
        <v>1</v>
      </c>
      <c r="AT35">
        <v>0</v>
      </c>
      <c r="AX35">
        <v>132</v>
      </c>
      <c r="AY35">
        <v>15</v>
      </c>
      <c r="AZ35">
        <v>1</v>
      </c>
      <c r="BA35">
        <v>0</v>
      </c>
      <c r="BE35">
        <v>177382</v>
      </c>
      <c r="BF35">
        <v>500</v>
      </c>
      <c r="BG35">
        <v>1</v>
      </c>
      <c r="BH35">
        <v>0</v>
      </c>
      <c r="BL35">
        <v>326</v>
      </c>
      <c r="BM35">
        <v>69</v>
      </c>
      <c r="BN35">
        <v>1</v>
      </c>
      <c r="BO35">
        <v>0</v>
      </c>
      <c r="BS35" t="s">
        <v>672</v>
      </c>
      <c r="BT35">
        <v>98</v>
      </c>
      <c r="BU35">
        <v>1</v>
      </c>
      <c r="BV35">
        <v>0</v>
      </c>
      <c r="BZ35" t="s">
        <v>672</v>
      </c>
      <c r="CA35">
        <v>46</v>
      </c>
      <c r="CB35">
        <v>1</v>
      </c>
      <c r="CC35">
        <v>0</v>
      </c>
      <c r="CG35">
        <v>999</v>
      </c>
      <c r="CH35">
        <v>17</v>
      </c>
      <c r="CI35">
        <v>1</v>
      </c>
      <c r="CJ35">
        <v>0</v>
      </c>
      <c r="CN35">
        <v>12366</v>
      </c>
      <c r="CO35">
        <v>58</v>
      </c>
      <c r="CP35">
        <v>1</v>
      </c>
      <c r="CQ35">
        <v>0</v>
      </c>
      <c r="CU35" t="s">
        <v>672</v>
      </c>
      <c r="CV35">
        <v>57</v>
      </c>
      <c r="CW35">
        <v>1</v>
      </c>
      <c r="CX35">
        <v>0</v>
      </c>
      <c r="DB35" t="s">
        <v>672</v>
      </c>
      <c r="DC35">
        <v>10</v>
      </c>
      <c r="DD35">
        <v>1</v>
      </c>
      <c r="DE35">
        <v>0</v>
      </c>
      <c r="DI35" t="s">
        <v>672</v>
      </c>
      <c r="DJ35">
        <v>13</v>
      </c>
      <c r="DK35">
        <v>1</v>
      </c>
      <c r="DL35">
        <v>0</v>
      </c>
      <c r="DP35">
        <v>15</v>
      </c>
      <c r="DQ35">
        <v>2</v>
      </c>
      <c r="DR35">
        <v>1</v>
      </c>
      <c r="DS35">
        <v>0</v>
      </c>
      <c r="DW35" t="s">
        <v>672</v>
      </c>
      <c r="DX35">
        <v>4</v>
      </c>
      <c r="DY35">
        <v>1</v>
      </c>
      <c r="DZ35">
        <v>0</v>
      </c>
      <c r="ED35" t="s">
        <v>672</v>
      </c>
      <c r="EE35">
        <v>3</v>
      </c>
      <c r="EF35">
        <v>1</v>
      </c>
      <c r="EG35">
        <v>0</v>
      </c>
      <c r="EK35" t="s">
        <v>672</v>
      </c>
      <c r="EL35">
        <v>3</v>
      </c>
      <c r="EM35">
        <v>1</v>
      </c>
      <c r="EN35">
        <v>0</v>
      </c>
      <c r="ER35">
        <v>131</v>
      </c>
      <c r="ES35">
        <v>1</v>
      </c>
      <c r="ET35">
        <v>1</v>
      </c>
      <c r="EU35">
        <v>0</v>
      </c>
      <c r="EY35" t="s">
        <v>672</v>
      </c>
      <c r="EZ35">
        <v>5</v>
      </c>
      <c r="FA35">
        <v>1</v>
      </c>
      <c r="FB35">
        <v>0</v>
      </c>
      <c r="FF35" t="s">
        <v>672</v>
      </c>
      <c r="FG35">
        <v>6</v>
      </c>
      <c r="FH35">
        <v>1</v>
      </c>
      <c r="FI35">
        <v>0</v>
      </c>
      <c r="FM35" t="s">
        <v>672</v>
      </c>
      <c r="FN35">
        <v>5</v>
      </c>
      <c r="FO35">
        <v>1</v>
      </c>
      <c r="FP35">
        <v>0</v>
      </c>
      <c r="FT35" t="s">
        <v>672</v>
      </c>
      <c r="FU35">
        <v>7</v>
      </c>
      <c r="FV35">
        <v>1</v>
      </c>
      <c r="FW35">
        <v>0</v>
      </c>
      <c r="GA35" t="s">
        <v>672</v>
      </c>
      <c r="GB35">
        <v>68</v>
      </c>
      <c r="GC35">
        <v>1</v>
      </c>
      <c r="GD35">
        <v>0</v>
      </c>
      <c r="GH35" t="s">
        <v>672</v>
      </c>
      <c r="GI35">
        <v>27</v>
      </c>
      <c r="GJ35">
        <v>1</v>
      </c>
      <c r="GK35">
        <v>0</v>
      </c>
      <c r="GO35">
        <v>20</v>
      </c>
      <c r="GP35">
        <v>6</v>
      </c>
      <c r="GQ35">
        <v>1</v>
      </c>
      <c r="GR35">
        <v>0</v>
      </c>
      <c r="GV35" t="s">
        <v>672</v>
      </c>
      <c r="GW35">
        <v>55</v>
      </c>
      <c r="GX35">
        <v>1</v>
      </c>
      <c r="GY35">
        <v>0</v>
      </c>
      <c r="HC35" t="s">
        <v>672</v>
      </c>
      <c r="HD35">
        <v>595</v>
      </c>
      <c r="HE35">
        <v>1</v>
      </c>
      <c r="HF35">
        <v>0</v>
      </c>
      <c r="HJ35" t="s">
        <v>672</v>
      </c>
      <c r="HK35">
        <v>952</v>
      </c>
      <c r="HL35">
        <v>1</v>
      </c>
      <c r="HM35">
        <v>0</v>
      </c>
      <c r="HQ35" t="s">
        <v>672</v>
      </c>
      <c r="HR35">
        <v>1859</v>
      </c>
      <c r="HS35">
        <v>1</v>
      </c>
      <c r="HT35">
        <v>0</v>
      </c>
      <c r="HX35" t="s">
        <v>672</v>
      </c>
      <c r="HY35">
        <v>2208</v>
      </c>
      <c r="HZ35">
        <v>1</v>
      </c>
      <c r="IA35">
        <v>0</v>
      </c>
      <c r="IE35" t="s">
        <v>672</v>
      </c>
      <c r="IF35">
        <v>3291</v>
      </c>
      <c r="IG35">
        <v>1</v>
      </c>
      <c r="IH35">
        <v>0</v>
      </c>
      <c r="IL35" t="s">
        <v>672</v>
      </c>
      <c r="IM35">
        <v>4873</v>
      </c>
      <c r="IN35">
        <v>1</v>
      </c>
      <c r="IO35">
        <v>0</v>
      </c>
      <c r="IS35" t="s">
        <v>672</v>
      </c>
      <c r="IT35">
        <v>173</v>
      </c>
      <c r="IU35">
        <v>1</v>
      </c>
      <c r="IV35">
        <v>0</v>
      </c>
      <c r="IZ35" t="s">
        <v>672</v>
      </c>
      <c r="JA35">
        <v>13</v>
      </c>
      <c r="JB35">
        <v>1</v>
      </c>
      <c r="JC35">
        <v>0</v>
      </c>
      <c r="JG35" t="s">
        <v>672</v>
      </c>
      <c r="JH35">
        <v>10</v>
      </c>
      <c r="JI35">
        <v>1</v>
      </c>
      <c r="JJ35">
        <v>0</v>
      </c>
      <c r="JN35">
        <v>5</v>
      </c>
      <c r="JO35">
        <v>1</v>
      </c>
      <c r="JP35">
        <v>1</v>
      </c>
      <c r="JQ35">
        <v>0</v>
      </c>
      <c r="JU35" t="s">
        <v>672</v>
      </c>
      <c r="JV35">
        <v>80</v>
      </c>
      <c r="JW35">
        <v>1</v>
      </c>
      <c r="JX35">
        <v>0</v>
      </c>
      <c r="KB35">
        <v>30</v>
      </c>
      <c r="KC35">
        <v>2</v>
      </c>
      <c r="KD35">
        <v>1</v>
      </c>
      <c r="KE35">
        <v>0</v>
      </c>
      <c r="KI35">
        <v>11</v>
      </c>
      <c r="KJ35">
        <v>1</v>
      </c>
      <c r="KK35">
        <v>1</v>
      </c>
      <c r="KL35">
        <v>0</v>
      </c>
      <c r="KP35">
        <v>709275</v>
      </c>
      <c r="KQ35">
        <v>1183</v>
      </c>
      <c r="KR35">
        <v>1</v>
      </c>
      <c r="KS35">
        <v>0</v>
      </c>
      <c r="KT35">
        <v>321979</v>
      </c>
      <c r="KU35" t="s">
        <v>673</v>
      </c>
      <c r="KV35" t="s">
        <v>674</v>
      </c>
      <c r="KW35" t="s">
        <v>675</v>
      </c>
      <c r="KX35" t="s">
        <v>676</v>
      </c>
      <c r="KY35">
        <v>30</v>
      </c>
      <c r="KZ35">
        <v>30</v>
      </c>
      <c r="LA35">
        <v>30</v>
      </c>
    </row>
    <row r="36" spans="1:313">
      <c r="A36">
        <v>822756</v>
      </c>
      <c r="B36">
        <v>38</v>
      </c>
      <c r="C36" s="1">
        <v>45591</v>
      </c>
      <c r="D36" s="9">
        <v>0.66251157407407413</v>
      </c>
      <c r="E36" t="s">
        <v>669</v>
      </c>
      <c r="G36">
        <v>38</v>
      </c>
      <c r="H36" t="s">
        <v>670</v>
      </c>
      <c r="K36" t="s">
        <v>671</v>
      </c>
      <c r="O36">
        <v>61647</v>
      </c>
      <c r="P36">
        <v>1444</v>
      </c>
      <c r="Q36">
        <v>1</v>
      </c>
      <c r="R36">
        <v>0</v>
      </c>
      <c r="V36" t="s">
        <v>672</v>
      </c>
      <c r="W36">
        <v>671</v>
      </c>
      <c r="X36">
        <v>1</v>
      </c>
      <c r="Y36">
        <v>0</v>
      </c>
      <c r="AC36">
        <v>39488</v>
      </c>
      <c r="AD36">
        <v>195</v>
      </c>
      <c r="AE36">
        <v>1</v>
      </c>
      <c r="AF36">
        <v>0</v>
      </c>
      <c r="AJ36" t="s">
        <v>672</v>
      </c>
      <c r="AK36">
        <v>167</v>
      </c>
      <c r="AL36">
        <v>1</v>
      </c>
      <c r="AM36">
        <v>0</v>
      </c>
      <c r="AQ36">
        <v>3888</v>
      </c>
      <c r="AR36">
        <v>29</v>
      </c>
      <c r="AS36">
        <v>1</v>
      </c>
      <c r="AT36">
        <v>0</v>
      </c>
      <c r="AX36" t="s">
        <v>672</v>
      </c>
      <c r="AY36">
        <v>217</v>
      </c>
      <c r="AZ36">
        <v>1</v>
      </c>
      <c r="BA36">
        <v>0</v>
      </c>
      <c r="BE36">
        <v>171907</v>
      </c>
      <c r="BF36">
        <v>494</v>
      </c>
      <c r="BG36">
        <v>1</v>
      </c>
      <c r="BH36">
        <v>0</v>
      </c>
      <c r="BL36" t="s">
        <v>672</v>
      </c>
      <c r="BM36">
        <v>176</v>
      </c>
      <c r="BN36">
        <v>1</v>
      </c>
      <c r="BO36">
        <v>0</v>
      </c>
      <c r="BS36" t="s">
        <v>672</v>
      </c>
      <c r="BT36">
        <v>90</v>
      </c>
      <c r="BU36">
        <v>1</v>
      </c>
      <c r="BV36">
        <v>0</v>
      </c>
      <c r="BZ36" t="s">
        <v>672</v>
      </c>
      <c r="CA36">
        <v>44</v>
      </c>
      <c r="CB36">
        <v>1</v>
      </c>
      <c r="CC36">
        <v>0</v>
      </c>
      <c r="CG36">
        <v>1002</v>
      </c>
      <c r="CH36">
        <v>16</v>
      </c>
      <c r="CI36">
        <v>1</v>
      </c>
      <c r="CJ36">
        <v>0</v>
      </c>
      <c r="CN36">
        <v>9535</v>
      </c>
      <c r="CO36">
        <v>48</v>
      </c>
      <c r="CP36">
        <v>1</v>
      </c>
      <c r="CQ36">
        <v>0</v>
      </c>
      <c r="CU36">
        <v>34</v>
      </c>
      <c r="CV36">
        <v>10</v>
      </c>
      <c r="CW36">
        <v>1</v>
      </c>
      <c r="CX36">
        <v>0</v>
      </c>
      <c r="DB36" t="s">
        <v>672</v>
      </c>
      <c r="DC36">
        <v>9</v>
      </c>
      <c r="DD36">
        <v>1</v>
      </c>
      <c r="DE36">
        <v>0</v>
      </c>
      <c r="DI36" t="s">
        <v>672</v>
      </c>
      <c r="DJ36">
        <v>13</v>
      </c>
      <c r="DK36">
        <v>1</v>
      </c>
      <c r="DL36">
        <v>0</v>
      </c>
      <c r="DP36">
        <v>14</v>
      </c>
      <c r="DQ36">
        <v>1</v>
      </c>
      <c r="DR36">
        <v>1</v>
      </c>
      <c r="DS36">
        <v>0</v>
      </c>
      <c r="DW36" t="s">
        <v>672</v>
      </c>
      <c r="DX36">
        <v>3</v>
      </c>
      <c r="DY36">
        <v>1</v>
      </c>
      <c r="DZ36">
        <v>0</v>
      </c>
      <c r="ED36" t="s">
        <v>672</v>
      </c>
      <c r="EE36">
        <v>2</v>
      </c>
      <c r="EF36">
        <v>1</v>
      </c>
      <c r="EG36">
        <v>0</v>
      </c>
      <c r="EK36" t="s">
        <v>672</v>
      </c>
      <c r="EL36">
        <v>3</v>
      </c>
      <c r="EM36">
        <v>1</v>
      </c>
      <c r="EN36">
        <v>0</v>
      </c>
      <c r="ER36">
        <v>117</v>
      </c>
      <c r="ES36">
        <v>1</v>
      </c>
      <c r="ET36">
        <v>1</v>
      </c>
      <c r="EU36">
        <v>0</v>
      </c>
      <c r="EY36" t="s">
        <v>672</v>
      </c>
      <c r="EZ36">
        <v>5</v>
      </c>
      <c r="FA36">
        <v>1</v>
      </c>
      <c r="FB36">
        <v>0</v>
      </c>
      <c r="FF36" t="s">
        <v>672</v>
      </c>
      <c r="FG36">
        <v>6</v>
      </c>
      <c r="FH36">
        <v>1</v>
      </c>
      <c r="FI36">
        <v>0</v>
      </c>
      <c r="FM36" t="s">
        <v>672</v>
      </c>
      <c r="FN36">
        <v>5</v>
      </c>
      <c r="FO36">
        <v>1</v>
      </c>
      <c r="FP36">
        <v>0</v>
      </c>
      <c r="FT36" t="s">
        <v>672</v>
      </c>
      <c r="FU36">
        <v>7</v>
      </c>
      <c r="FV36">
        <v>1</v>
      </c>
      <c r="FW36">
        <v>0</v>
      </c>
      <c r="GA36" t="s">
        <v>672</v>
      </c>
      <c r="GB36">
        <v>67</v>
      </c>
      <c r="GC36">
        <v>1</v>
      </c>
      <c r="GD36">
        <v>0</v>
      </c>
      <c r="GH36" t="s">
        <v>672</v>
      </c>
      <c r="GI36">
        <v>26</v>
      </c>
      <c r="GJ36">
        <v>1</v>
      </c>
      <c r="GK36">
        <v>0</v>
      </c>
      <c r="GO36" t="s">
        <v>672</v>
      </c>
      <c r="GP36">
        <v>38</v>
      </c>
      <c r="GQ36">
        <v>1</v>
      </c>
      <c r="GR36">
        <v>0</v>
      </c>
      <c r="GV36" t="s">
        <v>672</v>
      </c>
      <c r="GW36">
        <v>55</v>
      </c>
      <c r="GX36">
        <v>1</v>
      </c>
      <c r="GY36">
        <v>0</v>
      </c>
      <c r="HC36" t="s">
        <v>672</v>
      </c>
      <c r="HD36">
        <v>596</v>
      </c>
      <c r="HE36">
        <v>1</v>
      </c>
      <c r="HF36">
        <v>0</v>
      </c>
      <c r="HJ36">
        <v>56</v>
      </c>
      <c r="HK36">
        <v>14</v>
      </c>
      <c r="HL36">
        <v>1</v>
      </c>
      <c r="HM36">
        <v>0</v>
      </c>
      <c r="HQ36">
        <v>90</v>
      </c>
      <c r="HR36">
        <v>26</v>
      </c>
      <c r="HS36">
        <v>1</v>
      </c>
      <c r="HT36">
        <v>0</v>
      </c>
      <c r="HX36" t="s">
        <v>672</v>
      </c>
      <c r="HY36">
        <v>2097</v>
      </c>
      <c r="HZ36">
        <v>1</v>
      </c>
      <c r="IA36">
        <v>0</v>
      </c>
      <c r="IE36" t="s">
        <v>672</v>
      </c>
      <c r="IF36">
        <v>3135</v>
      </c>
      <c r="IG36">
        <v>1</v>
      </c>
      <c r="IH36">
        <v>0</v>
      </c>
      <c r="IL36" t="s">
        <v>672</v>
      </c>
      <c r="IM36">
        <v>4609</v>
      </c>
      <c r="IN36">
        <v>1</v>
      </c>
      <c r="IO36">
        <v>0</v>
      </c>
      <c r="IS36" t="s">
        <v>672</v>
      </c>
      <c r="IT36">
        <v>170</v>
      </c>
      <c r="IU36">
        <v>1</v>
      </c>
      <c r="IV36">
        <v>0</v>
      </c>
      <c r="IZ36" t="s">
        <v>672</v>
      </c>
      <c r="JA36">
        <v>13</v>
      </c>
      <c r="JB36">
        <v>1</v>
      </c>
      <c r="JC36">
        <v>0</v>
      </c>
      <c r="JG36" t="s">
        <v>672</v>
      </c>
      <c r="JH36">
        <v>10</v>
      </c>
      <c r="JI36">
        <v>1</v>
      </c>
      <c r="JJ36">
        <v>0</v>
      </c>
      <c r="JN36">
        <v>5</v>
      </c>
      <c r="JO36">
        <v>1</v>
      </c>
      <c r="JP36">
        <v>1</v>
      </c>
      <c r="JQ36">
        <v>0</v>
      </c>
      <c r="JU36" t="s">
        <v>672</v>
      </c>
      <c r="JV36">
        <v>78</v>
      </c>
      <c r="JW36">
        <v>1</v>
      </c>
      <c r="JX36">
        <v>0</v>
      </c>
      <c r="KB36">
        <v>25</v>
      </c>
      <c r="KC36">
        <v>2</v>
      </c>
      <c r="KD36">
        <v>1</v>
      </c>
      <c r="KE36">
        <v>0</v>
      </c>
      <c r="KI36">
        <v>10</v>
      </c>
      <c r="KJ36">
        <v>1</v>
      </c>
      <c r="KK36">
        <v>1</v>
      </c>
      <c r="KL36">
        <v>0</v>
      </c>
      <c r="KP36">
        <v>712182</v>
      </c>
      <c r="KQ36">
        <v>1214</v>
      </c>
      <c r="KR36">
        <v>1</v>
      </c>
      <c r="KS36">
        <v>0</v>
      </c>
      <c r="KT36">
        <v>321979</v>
      </c>
      <c r="KU36" t="s">
        <v>673</v>
      </c>
      <c r="KV36" t="s">
        <v>674</v>
      </c>
      <c r="KW36" t="s">
        <v>675</v>
      </c>
      <c r="KX36" t="s">
        <v>677</v>
      </c>
      <c r="KY36">
        <v>30</v>
      </c>
      <c r="KZ36">
        <v>30</v>
      </c>
      <c r="LA36">
        <v>30</v>
      </c>
    </row>
    <row r="37" spans="1:313">
      <c r="A37">
        <v>822756</v>
      </c>
      <c r="B37">
        <v>39</v>
      </c>
      <c r="C37" s="1">
        <v>45591</v>
      </c>
      <c r="D37" s="9">
        <v>0.66378472222222218</v>
      </c>
      <c r="E37" t="s">
        <v>669</v>
      </c>
      <c r="G37">
        <v>39</v>
      </c>
      <c r="H37" t="s">
        <v>670</v>
      </c>
      <c r="K37" t="s">
        <v>671</v>
      </c>
      <c r="O37">
        <v>33498</v>
      </c>
      <c r="P37">
        <v>1174</v>
      </c>
      <c r="Q37">
        <v>1</v>
      </c>
      <c r="R37">
        <v>0</v>
      </c>
      <c r="V37">
        <v>877</v>
      </c>
      <c r="W37">
        <v>146</v>
      </c>
      <c r="X37">
        <v>1</v>
      </c>
      <c r="Y37">
        <v>0</v>
      </c>
      <c r="AC37">
        <v>172673</v>
      </c>
      <c r="AD37">
        <v>477</v>
      </c>
      <c r="AE37">
        <v>1</v>
      </c>
      <c r="AF37">
        <v>0</v>
      </c>
      <c r="AJ37" t="s">
        <v>672</v>
      </c>
      <c r="AK37">
        <v>151</v>
      </c>
      <c r="AL37">
        <v>1</v>
      </c>
      <c r="AM37">
        <v>0</v>
      </c>
      <c r="AQ37">
        <v>3714</v>
      </c>
      <c r="AR37">
        <v>29</v>
      </c>
      <c r="AS37">
        <v>1</v>
      </c>
      <c r="AT37">
        <v>0</v>
      </c>
      <c r="AX37" t="s">
        <v>672</v>
      </c>
      <c r="AY37">
        <v>246</v>
      </c>
      <c r="AZ37">
        <v>1</v>
      </c>
      <c r="BA37">
        <v>0</v>
      </c>
      <c r="BE37">
        <v>86840</v>
      </c>
      <c r="BF37">
        <v>231</v>
      </c>
      <c r="BG37">
        <v>1</v>
      </c>
      <c r="BH37">
        <v>0</v>
      </c>
      <c r="BL37" t="s">
        <v>672</v>
      </c>
      <c r="BM37">
        <v>222</v>
      </c>
      <c r="BN37">
        <v>1</v>
      </c>
      <c r="BO37">
        <v>0</v>
      </c>
      <c r="BS37" t="s">
        <v>672</v>
      </c>
      <c r="BT37">
        <v>84</v>
      </c>
      <c r="BU37">
        <v>1</v>
      </c>
      <c r="BV37">
        <v>0</v>
      </c>
      <c r="BZ37" t="s">
        <v>672</v>
      </c>
      <c r="CA37">
        <v>39</v>
      </c>
      <c r="CB37">
        <v>1</v>
      </c>
      <c r="CC37">
        <v>0</v>
      </c>
      <c r="CG37">
        <v>420</v>
      </c>
      <c r="CH37">
        <v>11</v>
      </c>
      <c r="CI37">
        <v>1</v>
      </c>
      <c r="CJ37">
        <v>0</v>
      </c>
      <c r="CN37">
        <v>5218</v>
      </c>
      <c r="CO37">
        <v>29</v>
      </c>
      <c r="CP37">
        <v>1</v>
      </c>
      <c r="CQ37">
        <v>0</v>
      </c>
      <c r="CU37">
        <v>28</v>
      </c>
      <c r="CV37">
        <v>7</v>
      </c>
      <c r="CW37">
        <v>1</v>
      </c>
      <c r="CX37">
        <v>0</v>
      </c>
      <c r="DB37" t="s">
        <v>672</v>
      </c>
      <c r="DC37">
        <v>8</v>
      </c>
      <c r="DD37">
        <v>1</v>
      </c>
      <c r="DE37">
        <v>0</v>
      </c>
      <c r="DI37" t="s">
        <v>672</v>
      </c>
      <c r="DJ37">
        <v>11</v>
      </c>
      <c r="DK37">
        <v>1</v>
      </c>
      <c r="DL37">
        <v>0</v>
      </c>
      <c r="DP37">
        <v>8</v>
      </c>
      <c r="DQ37">
        <v>1</v>
      </c>
      <c r="DR37">
        <v>1</v>
      </c>
      <c r="DS37">
        <v>0</v>
      </c>
      <c r="DW37" t="s">
        <v>672</v>
      </c>
      <c r="DX37">
        <v>3</v>
      </c>
      <c r="DY37">
        <v>1</v>
      </c>
      <c r="DZ37">
        <v>0</v>
      </c>
      <c r="ED37" t="s">
        <v>672</v>
      </c>
      <c r="EE37">
        <v>2</v>
      </c>
      <c r="EF37">
        <v>1</v>
      </c>
      <c r="EG37">
        <v>0</v>
      </c>
      <c r="EK37" t="s">
        <v>672</v>
      </c>
      <c r="EL37">
        <v>3</v>
      </c>
      <c r="EM37">
        <v>1</v>
      </c>
      <c r="EN37">
        <v>0</v>
      </c>
      <c r="ER37">
        <v>45</v>
      </c>
      <c r="ES37">
        <v>1</v>
      </c>
      <c r="ET37">
        <v>1</v>
      </c>
      <c r="EU37">
        <v>0</v>
      </c>
      <c r="EY37" t="s">
        <v>672</v>
      </c>
      <c r="EZ37">
        <v>4</v>
      </c>
      <c r="FA37">
        <v>1</v>
      </c>
      <c r="FB37">
        <v>0</v>
      </c>
      <c r="FF37" t="s">
        <v>672</v>
      </c>
      <c r="FG37">
        <v>5</v>
      </c>
      <c r="FH37">
        <v>1</v>
      </c>
      <c r="FI37">
        <v>0</v>
      </c>
      <c r="FM37" t="s">
        <v>672</v>
      </c>
      <c r="FN37">
        <v>5</v>
      </c>
      <c r="FO37">
        <v>1</v>
      </c>
      <c r="FP37">
        <v>0</v>
      </c>
      <c r="FT37" t="s">
        <v>672</v>
      </c>
      <c r="FU37">
        <v>7</v>
      </c>
      <c r="FV37">
        <v>1</v>
      </c>
      <c r="FW37">
        <v>0</v>
      </c>
      <c r="GA37" t="s">
        <v>672</v>
      </c>
      <c r="GB37">
        <v>61</v>
      </c>
      <c r="GC37">
        <v>1</v>
      </c>
      <c r="GD37">
        <v>0</v>
      </c>
      <c r="GH37" t="s">
        <v>672</v>
      </c>
      <c r="GI37">
        <v>25</v>
      </c>
      <c r="GJ37">
        <v>1</v>
      </c>
      <c r="GK37">
        <v>0</v>
      </c>
      <c r="GO37" t="s">
        <v>672</v>
      </c>
      <c r="GP37">
        <v>36</v>
      </c>
      <c r="GQ37">
        <v>1</v>
      </c>
      <c r="GR37">
        <v>0</v>
      </c>
      <c r="GV37" t="s">
        <v>672</v>
      </c>
      <c r="GW37">
        <v>52</v>
      </c>
      <c r="GX37">
        <v>1</v>
      </c>
      <c r="GY37">
        <v>0</v>
      </c>
      <c r="HC37" t="s">
        <v>672</v>
      </c>
      <c r="HD37">
        <v>757</v>
      </c>
      <c r="HE37">
        <v>1</v>
      </c>
      <c r="HF37">
        <v>0</v>
      </c>
      <c r="HJ37" t="s">
        <v>672</v>
      </c>
      <c r="HK37">
        <v>835</v>
      </c>
      <c r="HL37">
        <v>1</v>
      </c>
      <c r="HM37">
        <v>0</v>
      </c>
      <c r="HQ37">
        <v>83</v>
      </c>
      <c r="HR37">
        <v>24</v>
      </c>
      <c r="HS37">
        <v>1</v>
      </c>
      <c r="HT37">
        <v>0</v>
      </c>
      <c r="HX37" t="s">
        <v>672</v>
      </c>
      <c r="HY37">
        <v>1910</v>
      </c>
      <c r="HZ37">
        <v>1</v>
      </c>
      <c r="IA37">
        <v>0</v>
      </c>
      <c r="IE37">
        <v>143</v>
      </c>
      <c r="IF37">
        <v>44</v>
      </c>
      <c r="IG37">
        <v>1</v>
      </c>
      <c r="IH37">
        <v>0</v>
      </c>
      <c r="IL37" t="s">
        <v>672</v>
      </c>
      <c r="IM37">
        <v>4171</v>
      </c>
      <c r="IN37">
        <v>1</v>
      </c>
      <c r="IO37">
        <v>0</v>
      </c>
      <c r="IS37" t="s">
        <v>672</v>
      </c>
      <c r="IT37">
        <v>150</v>
      </c>
      <c r="IU37">
        <v>1</v>
      </c>
      <c r="IV37">
        <v>0</v>
      </c>
      <c r="IZ37" t="s">
        <v>672</v>
      </c>
      <c r="JA37">
        <v>12</v>
      </c>
      <c r="JB37">
        <v>1</v>
      </c>
      <c r="JC37">
        <v>0</v>
      </c>
      <c r="JG37" t="s">
        <v>672</v>
      </c>
      <c r="JH37">
        <v>9</v>
      </c>
      <c r="JI37">
        <v>1</v>
      </c>
      <c r="JJ37">
        <v>0</v>
      </c>
      <c r="JN37">
        <v>6</v>
      </c>
      <c r="JO37">
        <v>1</v>
      </c>
      <c r="JP37">
        <v>1</v>
      </c>
      <c r="JQ37">
        <v>0</v>
      </c>
      <c r="JU37" t="s">
        <v>672</v>
      </c>
      <c r="JV37">
        <v>72</v>
      </c>
      <c r="JW37">
        <v>1</v>
      </c>
      <c r="JX37">
        <v>0</v>
      </c>
      <c r="KB37">
        <v>26</v>
      </c>
      <c r="KC37">
        <v>2</v>
      </c>
      <c r="KD37">
        <v>1</v>
      </c>
      <c r="KE37">
        <v>0</v>
      </c>
      <c r="KI37">
        <v>7</v>
      </c>
      <c r="KJ37">
        <v>1</v>
      </c>
      <c r="KK37">
        <v>1</v>
      </c>
      <c r="KL37">
        <v>0</v>
      </c>
      <c r="KP37">
        <v>696415</v>
      </c>
      <c r="KQ37">
        <v>979</v>
      </c>
      <c r="KR37">
        <v>1</v>
      </c>
      <c r="KS37">
        <v>0</v>
      </c>
      <c r="KT37">
        <v>321979</v>
      </c>
      <c r="KU37" t="s">
        <v>673</v>
      </c>
      <c r="KV37" t="s">
        <v>674</v>
      </c>
      <c r="KW37" t="s">
        <v>675</v>
      </c>
      <c r="KX37" t="s">
        <v>678</v>
      </c>
      <c r="KY37">
        <v>30</v>
      </c>
      <c r="KZ37">
        <v>30</v>
      </c>
      <c r="LA37">
        <v>30</v>
      </c>
    </row>
    <row r="38" spans="1:313">
      <c r="A38">
        <v>822756</v>
      </c>
      <c r="B38">
        <v>40</v>
      </c>
      <c r="C38" s="1">
        <v>45591</v>
      </c>
      <c r="D38" s="9">
        <v>0.6655092592592593</v>
      </c>
      <c r="E38" t="s">
        <v>669</v>
      </c>
      <c r="G38">
        <v>40</v>
      </c>
      <c r="H38" t="s">
        <v>670</v>
      </c>
      <c r="K38" t="s">
        <v>671</v>
      </c>
      <c r="O38">
        <v>40676</v>
      </c>
      <c r="P38">
        <v>1121</v>
      </c>
      <c r="Q38">
        <v>1</v>
      </c>
      <c r="R38">
        <v>0</v>
      </c>
      <c r="V38">
        <v>916</v>
      </c>
      <c r="W38">
        <v>136</v>
      </c>
      <c r="X38">
        <v>1</v>
      </c>
      <c r="Y38">
        <v>0</v>
      </c>
      <c r="AC38">
        <v>240638</v>
      </c>
      <c r="AD38">
        <v>574</v>
      </c>
      <c r="AE38">
        <v>1</v>
      </c>
      <c r="AF38">
        <v>0</v>
      </c>
      <c r="AJ38">
        <v>89</v>
      </c>
      <c r="AK38">
        <v>17</v>
      </c>
      <c r="AL38">
        <v>1</v>
      </c>
      <c r="AM38">
        <v>0</v>
      </c>
      <c r="AQ38">
        <v>849</v>
      </c>
      <c r="AR38">
        <v>23</v>
      </c>
      <c r="AS38">
        <v>1</v>
      </c>
      <c r="AT38">
        <v>0</v>
      </c>
      <c r="AX38" t="s">
        <v>672</v>
      </c>
      <c r="AY38">
        <v>292</v>
      </c>
      <c r="AZ38">
        <v>1</v>
      </c>
      <c r="BA38">
        <v>0</v>
      </c>
      <c r="BE38">
        <v>22303</v>
      </c>
      <c r="BF38">
        <v>67</v>
      </c>
      <c r="BG38">
        <v>1</v>
      </c>
      <c r="BH38">
        <v>0</v>
      </c>
      <c r="BL38" t="s">
        <v>672</v>
      </c>
      <c r="BM38">
        <v>282</v>
      </c>
      <c r="BN38">
        <v>1</v>
      </c>
      <c r="BO38">
        <v>0</v>
      </c>
      <c r="BS38" t="s">
        <v>672</v>
      </c>
      <c r="BT38">
        <v>72</v>
      </c>
      <c r="BU38">
        <v>1</v>
      </c>
      <c r="BV38">
        <v>0</v>
      </c>
      <c r="BZ38" t="s">
        <v>672</v>
      </c>
      <c r="CA38">
        <v>36</v>
      </c>
      <c r="CB38">
        <v>1</v>
      </c>
      <c r="CC38">
        <v>0</v>
      </c>
      <c r="CG38">
        <v>480</v>
      </c>
      <c r="CH38">
        <v>11</v>
      </c>
      <c r="CI38">
        <v>1</v>
      </c>
      <c r="CJ38">
        <v>0</v>
      </c>
      <c r="CN38">
        <v>8076</v>
      </c>
      <c r="CO38">
        <v>36</v>
      </c>
      <c r="CP38">
        <v>1</v>
      </c>
      <c r="CQ38">
        <v>0</v>
      </c>
      <c r="CU38" t="s">
        <v>672</v>
      </c>
      <c r="CV38">
        <v>39</v>
      </c>
      <c r="CW38">
        <v>1</v>
      </c>
      <c r="CX38">
        <v>0</v>
      </c>
      <c r="DB38" t="s">
        <v>672</v>
      </c>
      <c r="DC38">
        <v>7</v>
      </c>
      <c r="DD38">
        <v>1</v>
      </c>
      <c r="DE38">
        <v>0</v>
      </c>
      <c r="DI38" t="s">
        <v>672</v>
      </c>
      <c r="DJ38">
        <v>10</v>
      </c>
      <c r="DK38">
        <v>1</v>
      </c>
      <c r="DL38">
        <v>0</v>
      </c>
      <c r="DP38">
        <v>13</v>
      </c>
      <c r="DQ38">
        <v>1</v>
      </c>
      <c r="DR38">
        <v>1</v>
      </c>
      <c r="DS38">
        <v>0</v>
      </c>
      <c r="DW38" t="s">
        <v>672</v>
      </c>
      <c r="DX38">
        <v>3</v>
      </c>
      <c r="DY38">
        <v>1</v>
      </c>
      <c r="DZ38">
        <v>0</v>
      </c>
      <c r="ED38" t="s">
        <v>672</v>
      </c>
      <c r="EE38">
        <v>2</v>
      </c>
      <c r="EF38">
        <v>1</v>
      </c>
      <c r="EG38">
        <v>0</v>
      </c>
      <c r="EK38" t="s">
        <v>672</v>
      </c>
      <c r="EL38">
        <v>2</v>
      </c>
      <c r="EM38">
        <v>1</v>
      </c>
      <c r="EN38">
        <v>0</v>
      </c>
      <c r="ER38">
        <v>8</v>
      </c>
      <c r="ES38">
        <v>0</v>
      </c>
      <c r="ET38">
        <v>1</v>
      </c>
      <c r="EU38">
        <v>0</v>
      </c>
      <c r="EY38" t="s">
        <v>672</v>
      </c>
      <c r="EZ38">
        <v>4</v>
      </c>
      <c r="FA38">
        <v>1</v>
      </c>
      <c r="FB38">
        <v>0</v>
      </c>
      <c r="FF38" t="s">
        <v>672</v>
      </c>
      <c r="FG38">
        <v>5</v>
      </c>
      <c r="FH38">
        <v>1</v>
      </c>
      <c r="FI38">
        <v>0</v>
      </c>
      <c r="FM38" t="s">
        <v>672</v>
      </c>
      <c r="FN38">
        <v>4</v>
      </c>
      <c r="FO38">
        <v>1</v>
      </c>
      <c r="FP38">
        <v>0</v>
      </c>
      <c r="FT38" t="s">
        <v>672</v>
      </c>
      <c r="FU38">
        <v>6</v>
      </c>
      <c r="FV38">
        <v>1</v>
      </c>
      <c r="FW38">
        <v>0</v>
      </c>
      <c r="GA38" t="s">
        <v>672</v>
      </c>
      <c r="GB38">
        <v>57</v>
      </c>
      <c r="GC38">
        <v>1</v>
      </c>
      <c r="GD38">
        <v>0</v>
      </c>
      <c r="GH38" t="s">
        <v>672</v>
      </c>
      <c r="GI38">
        <v>23</v>
      </c>
      <c r="GJ38">
        <v>1</v>
      </c>
      <c r="GK38">
        <v>0</v>
      </c>
      <c r="GO38" t="s">
        <v>672</v>
      </c>
      <c r="GP38">
        <v>33</v>
      </c>
      <c r="GQ38">
        <v>1</v>
      </c>
      <c r="GR38">
        <v>0</v>
      </c>
      <c r="GV38" t="s">
        <v>672</v>
      </c>
      <c r="GW38">
        <v>47</v>
      </c>
      <c r="GX38">
        <v>1</v>
      </c>
      <c r="GY38">
        <v>0</v>
      </c>
      <c r="HC38">
        <v>216</v>
      </c>
      <c r="HD38">
        <v>21</v>
      </c>
      <c r="HE38">
        <v>1</v>
      </c>
      <c r="HF38">
        <v>0</v>
      </c>
      <c r="HJ38" t="s">
        <v>672</v>
      </c>
      <c r="HK38">
        <v>776</v>
      </c>
      <c r="HL38">
        <v>1</v>
      </c>
      <c r="HM38">
        <v>0</v>
      </c>
      <c r="HQ38" t="s">
        <v>672</v>
      </c>
      <c r="HR38">
        <v>1501</v>
      </c>
      <c r="HS38">
        <v>1</v>
      </c>
      <c r="HT38">
        <v>0</v>
      </c>
      <c r="HX38" t="s">
        <v>672</v>
      </c>
      <c r="HY38">
        <v>1770</v>
      </c>
      <c r="HZ38">
        <v>1</v>
      </c>
      <c r="IA38">
        <v>0</v>
      </c>
      <c r="IE38">
        <v>131</v>
      </c>
      <c r="IF38">
        <v>41</v>
      </c>
      <c r="IG38">
        <v>1</v>
      </c>
      <c r="IH38">
        <v>0</v>
      </c>
      <c r="IL38" t="s">
        <v>672</v>
      </c>
      <c r="IM38">
        <v>3835</v>
      </c>
      <c r="IN38">
        <v>1</v>
      </c>
      <c r="IO38">
        <v>0</v>
      </c>
      <c r="IS38" t="s">
        <v>672</v>
      </c>
      <c r="IT38">
        <v>128</v>
      </c>
      <c r="IU38">
        <v>1</v>
      </c>
      <c r="IV38">
        <v>0</v>
      </c>
      <c r="IZ38" t="s">
        <v>672</v>
      </c>
      <c r="JA38">
        <v>10</v>
      </c>
      <c r="JB38">
        <v>1</v>
      </c>
      <c r="JC38">
        <v>0</v>
      </c>
      <c r="JG38" t="s">
        <v>672</v>
      </c>
      <c r="JH38">
        <v>8</v>
      </c>
      <c r="JI38">
        <v>1</v>
      </c>
      <c r="JJ38">
        <v>0</v>
      </c>
      <c r="JN38">
        <v>3</v>
      </c>
      <c r="JO38">
        <v>1</v>
      </c>
      <c r="JP38">
        <v>1</v>
      </c>
      <c r="JQ38">
        <v>0</v>
      </c>
      <c r="JU38" t="s">
        <v>672</v>
      </c>
      <c r="JV38">
        <v>65</v>
      </c>
      <c r="JW38">
        <v>1</v>
      </c>
      <c r="JX38">
        <v>0</v>
      </c>
      <c r="KB38">
        <v>24</v>
      </c>
      <c r="KC38">
        <v>2</v>
      </c>
      <c r="KD38">
        <v>1</v>
      </c>
      <c r="KE38">
        <v>0</v>
      </c>
      <c r="KI38">
        <v>10</v>
      </c>
      <c r="KJ38">
        <v>1</v>
      </c>
      <c r="KK38">
        <v>1</v>
      </c>
      <c r="KL38">
        <v>0</v>
      </c>
      <c r="KP38">
        <v>685568</v>
      </c>
      <c r="KQ38">
        <v>954</v>
      </c>
      <c r="KR38">
        <v>1</v>
      </c>
      <c r="KS38">
        <v>0</v>
      </c>
      <c r="KT38">
        <v>321980</v>
      </c>
      <c r="KU38" t="s">
        <v>673</v>
      </c>
      <c r="KV38" t="s">
        <v>674</v>
      </c>
      <c r="KW38" t="s">
        <v>675</v>
      </c>
      <c r="KX38" t="s">
        <v>676</v>
      </c>
      <c r="KY38">
        <v>30</v>
      </c>
      <c r="KZ38">
        <v>30</v>
      </c>
      <c r="LA38">
        <v>30</v>
      </c>
    </row>
    <row r="39" spans="1:313">
      <c r="A39">
        <v>822756</v>
      </c>
      <c r="B39">
        <v>42</v>
      </c>
      <c r="C39" s="1">
        <v>45591</v>
      </c>
      <c r="D39" s="9">
        <v>0.66763888888888889</v>
      </c>
      <c r="E39" t="s">
        <v>669</v>
      </c>
      <c r="G39">
        <v>42</v>
      </c>
      <c r="H39" t="s">
        <v>670</v>
      </c>
      <c r="K39" t="s">
        <v>671</v>
      </c>
      <c r="O39">
        <v>47596</v>
      </c>
      <c r="P39">
        <v>1229</v>
      </c>
      <c r="Q39">
        <v>1</v>
      </c>
      <c r="R39">
        <v>0</v>
      </c>
      <c r="V39" t="s">
        <v>672</v>
      </c>
      <c r="W39">
        <v>760</v>
      </c>
      <c r="X39">
        <v>1</v>
      </c>
      <c r="Y39">
        <v>0</v>
      </c>
      <c r="AC39">
        <v>156374</v>
      </c>
      <c r="AD39">
        <v>456</v>
      </c>
      <c r="AE39">
        <v>1</v>
      </c>
      <c r="AF39">
        <v>0</v>
      </c>
      <c r="AJ39" t="s">
        <v>672</v>
      </c>
      <c r="AK39">
        <v>154</v>
      </c>
      <c r="AL39">
        <v>1</v>
      </c>
      <c r="AM39">
        <v>0</v>
      </c>
      <c r="AQ39">
        <v>871</v>
      </c>
      <c r="AR39">
        <v>21</v>
      </c>
      <c r="AS39">
        <v>1</v>
      </c>
      <c r="AT39">
        <v>0</v>
      </c>
      <c r="AX39" t="s">
        <v>672</v>
      </c>
      <c r="AY39">
        <v>221</v>
      </c>
      <c r="AZ39">
        <v>1</v>
      </c>
      <c r="BA39">
        <v>0</v>
      </c>
      <c r="BE39">
        <v>110676</v>
      </c>
      <c r="BF39">
        <v>293</v>
      </c>
      <c r="BG39">
        <v>1</v>
      </c>
      <c r="BH39">
        <v>0</v>
      </c>
      <c r="BL39" t="s">
        <v>672</v>
      </c>
      <c r="BM39">
        <v>196</v>
      </c>
      <c r="BN39">
        <v>1</v>
      </c>
      <c r="BO39">
        <v>0</v>
      </c>
      <c r="BS39" t="s">
        <v>672</v>
      </c>
      <c r="BT39">
        <v>83</v>
      </c>
      <c r="BU39">
        <v>1</v>
      </c>
      <c r="BV39">
        <v>0</v>
      </c>
      <c r="BZ39" t="s">
        <v>672</v>
      </c>
      <c r="CA39">
        <v>40</v>
      </c>
      <c r="CB39">
        <v>1</v>
      </c>
      <c r="CC39">
        <v>0</v>
      </c>
      <c r="CG39">
        <v>274</v>
      </c>
      <c r="CH39">
        <v>10</v>
      </c>
      <c r="CI39">
        <v>1</v>
      </c>
      <c r="CJ39">
        <v>0</v>
      </c>
      <c r="CN39">
        <v>4579</v>
      </c>
      <c r="CO39">
        <v>27</v>
      </c>
      <c r="CP39">
        <v>1</v>
      </c>
      <c r="CQ39">
        <v>0</v>
      </c>
      <c r="CU39" t="s">
        <v>672</v>
      </c>
      <c r="CV39">
        <v>34</v>
      </c>
      <c r="CW39">
        <v>1</v>
      </c>
      <c r="CX39">
        <v>0</v>
      </c>
      <c r="DB39" t="s">
        <v>672</v>
      </c>
      <c r="DC39">
        <v>8</v>
      </c>
      <c r="DD39">
        <v>1</v>
      </c>
      <c r="DE39">
        <v>0</v>
      </c>
      <c r="DI39" t="s">
        <v>672</v>
      </c>
      <c r="DJ39">
        <v>12</v>
      </c>
      <c r="DK39">
        <v>1</v>
      </c>
      <c r="DL39">
        <v>0</v>
      </c>
      <c r="DP39">
        <v>7</v>
      </c>
      <c r="DQ39">
        <v>1</v>
      </c>
      <c r="DR39">
        <v>1</v>
      </c>
      <c r="DS39">
        <v>0</v>
      </c>
      <c r="DW39" t="s">
        <v>672</v>
      </c>
      <c r="DX39">
        <v>3</v>
      </c>
      <c r="DY39">
        <v>1</v>
      </c>
      <c r="DZ39">
        <v>0</v>
      </c>
      <c r="ED39" t="s">
        <v>672</v>
      </c>
      <c r="EE39">
        <v>2</v>
      </c>
      <c r="EF39">
        <v>1</v>
      </c>
      <c r="EG39">
        <v>0</v>
      </c>
      <c r="EK39" t="s">
        <v>672</v>
      </c>
      <c r="EL39">
        <v>3</v>
      </c>
      <c r="EM39">
        <v>1</v>
      </c>
      <c r="EN39">
        <v>0</v>
      </c>
      <c r="ER39">
        <v>37</v>
      </c>
      <c r="ES39">
        <v>1</v>
      </c>
      <c r="ET39">
        <v>1</v>
      </c>
      <c r="EU39">
        <v>0</v>
      </c>
      <c r="EY39">
        <v>10</v>
      </c>
      <c r="EZ39">
        <v>1</v>
      </c>
      <c r="FA39">
        <v>1</v>
      </c>
      <c r="FB39">
        <v>0</v>
      </c>
      <c r="FF39" t="s">
        <v>672</v>
      </c>
      <c r="FG39">
        <v>5</v>
      </c>
      <c r="FH39">
        <v>1</v>
      </c>
      <c r="FI39">
        <v>0</v>
      </c>
      <c r="FM39" t="s">
        <v>672</v>
      </c>
      <c r="FN39">
        <v>5</v>
      </c>
      <c r="FO39">
        <v>1</v>
      </c>
      <c r="FP39">
        <v>0</v>
      </c>
      <c r="FT39" t="s">
        <v>672</v>
      </c>
      <c r="FU39">
        <v>7</v>
      </c>
      <c r="FV39">
        <v>1</v>
      </c>
      <c r="FW39">
        <v>0</v>
      </c>
      <c r="GA39" t="s">
        <v>672</v>
      </c>
      <c r="GB39">
        <v>62</v>
      </c>
      <c r="GC39">
        <v>1</v>
      </c>
      <c r="GD39">
        <v>0</v>
      </c>
      <c r="GH39" t="s">
        <v>672</v>
      </c>
      <c r="GI39">
        <v>25</v>
      </c>
      <c r="GJ39">
        <v>1</v>
      </c>
      <c r="GK39">
        <v>0</v>
      </c>
      <c r="GO39" t="s">
        <v>672</v>
      </c>
      <c r="GP39">
        <v>36</v>
      </c>
      <c r="GQ39">
        <v>1</v>
      </c>
      <c r="GR39">
        <v>0</v>
      </c>
      <c r="GV39" t="s">
        <v>672</v>
      </c>
      <c r="GW39">
        <v>52</v>
      </c>
      <c r="GX39">
        <v>1</v>
      </c>
      <c r="GY39">
        <v>0</v>
      </c>
      <c r="HC39" t="s">
        <v>672</v>
      </c>
      <c r="HD39">
        <v>667</v>
      </c>
      <c r="HE39">
        <v>1</v>
      </c>
      <c r="HF39">
        <v>0</v>
      </c>
      <c r="HJ39" t="s">
        <v>672</v>
      </c>
      <c r="HK39">
        <v>838</v>
      </c>
      <c r="HL39">
        <v>1</v>
      </c>
      <c r="HM39">
        <v>0</v>
      </c>
      <c r="HQ39" t="s">
        <v>672</v>
      </c>
      <c r="HR39">
        <v>1635</v>
      </c>
      <c r="HS39">
        <v>1</v>
      </c>
      <c r="HT39">
        <v>0</v>
      </c>
      <c r="HX39" t="s">
        <v>672</v>
      </c>
      <c r="HY39">
        <v>1945</v>
      </c>
      <c r="HZ39">
        <v>1</v>
      </c>
      <c r="IA39">
        <v>0</v>
      </c>
      <c r="IE39" t="s">
        <v>672</v>
      </c>
      <c r="IF39">
        <v>2897</v>
      </c>
      <c r="IG39">
        <v>1</v>
      </c>
      <c r="IH39">
        <v>0</v>
      </c>
      <c r="IL39" t="s">
        <v>672</v>
      </c>
      <c r="IM39">
        <v>4227</v>
      </c>
      <c r="IN39">
        <v>1</v>
      </c>
      <c r="IO39">
        <v>0</v>
      </c>
      <c r="IS39">
        <v>8</v>
      </c>
      <c r="IT39">
        <v>2</v>
      </c>
      <c r="IU39">
        <v>1</v>
      </c>
      <c r="IV39">
        <v>0</v>
      </c>
      <c r="IZ39" t="s">
        <v>672</v>
      </c>
      <c r="JA39">
        <v>12</v>
      </c>
      <c r="JB39">
        <v>1</v>
      </c>
      <c r="JC39">
        <v>0</v>
      </c>
      <c r="JG39" t="s">
        <v>672</v>
      </c>
      <c r="JH39">
        <v>9</v>
      </c>
      <c r="JI39">
        <v>1</v>
      </c>
      <c r="JJ39">
        <v>0</v>
      </c>
      <c r="JN39">
        <v>5</v>
      </c>
      <c r="JO39">
        <v>1</v>
      </c>
      <c r="JP39">
        <v>1</v>
      </c>
      <c r="JQ39">
        <v>0</v>
      </c>
      <c r="JU39" t="s">
        <v>672</v>
      </c>
      <c r="JV39">
        <v>74</v>
      </c>
      <c r="JW39">
        <v>1</v>
      </c>
      <c r="JX39">
        <v>0</v>
      </c>
      <c r="KB39">
        <v>28</v>
      </c>
      <c r="KC39">
        <v>2</v>
      </c>
      <c r="KD39">
        <v>1</v>
      </c>
      <c r="KE39">
        <v>0</v>
      </c>
      <c r="KI39">
        <v>9</v>
      </c>
      <c r="KJ39">
        <v>1</v>
      </c>
      <c r="KK39">
        <v>1</v>
      </c>
      <c r="KL39">
        <v>0</v>
      </c>
      <c r="KP39">
        <v>679525</v>
      </c>
      <c r="KQ39">
        <v>1008</v>
      </c>
      <c r="KR39">
        <v>1</v>
      </c>
      <c r="KS39">
        <v>0</v>
      </c>
      <c r="KT39">
        <v>321980</v>
      </c>
      <c r="KU39" t="s">
        <v>673</v>
      </c>
      <c r="KV39" t="s">
        <v>674</v>
      </c>
      <c r="KW39" t="s">
        <v>675</v>
      </c>
      <c r="KX39" t="s">
        <v>677</v>
      </c>
      <c r="KY39">
        <v>30</v>
      </c>
      <c r="KZ39">
        <v>30</v>
      </c>
      <c r="LA39">
        <v>30</v>
      </c>
    </row>
    <row r="40" spans="1:313">
      <c r="A40">
        <v>822756</v>
      </c>
      <c r="B40">
        <v>43</v>
      </c>
      <c r="C40" s="1">
        <v>45591</v>
      </c>
      <c r="D40" s="9">
        <v>0.66898148148148151</v>
      </c>
      <c r="E40" t="s">
        <v>669</v>
      </c>
      <c r="G40">
        <v>43</v>
      </c>
      <c r="H40" t="s">
        <v>670</v>
      </c>
      <c r="K40" t="s">
        <v>671</v>
      </c>
      <c r="O40">
        <v>59366</v>
      </c>
      <c r="P40">
        <v>1324</v>
      </c>
      <c r="Q40">
        <v>1</v>
      </c>
      <c r="R40">
        <v>0</v>
      </c>
      <c r="V40" t="s">
        <v>672</v>
      </c>
      <c r="W40">
        <v>716</v>
      </c>
      <c r="X40">
        <v>1</v>
      </c>
      <c r="Y40">
        <v>0</v>
      </c>
      <c r="AC40">
        <v>104949</v>
      </c>
      <c r="AD40">
        <v>362</v>
      </c>
      <c r="AE40">
        <v>1</v>
      </c>
      <c r="AF40">
        <v>0</v>
      </c>
      <c r="AJ40" t="s">
        <v>672</v>
      </c>
      <c r="AK40">
        <v>166</v>
      </c>
      <c r="AL40">
        <v>1</v>
      </c>
      <c r="AM40">
        <v>0</v>
      </c>
      <c r="AQ40">
        <v>556</v>
      </c>
      <c r="AR40">
        <v>19</v>
      </c>
      <c r="AS40">
        <v>1</v>
      </c>
      <c r="AT40">
        <v>0</v>
      </c>
      <c r="AX40" t="s">
        <v>672</v>
      </c>
      <c r="AY40">
        <v>233</v>
      </c>
      <c r="AZ40">
        <v>1</v>
      </c>
      <c r="BA40">
        <v>0</v>
      </c>
      <c r="BE40">
        <v>126574</v>
      </c>
      <c r="BF40">
        <v>352</v>
      </c>
      <c r="BG40">
        <v>1</v>
      </c>
      <c r="BH40">
        <v>0</v>
      </c>
      <c r="BL40" t="s">
        <v>672</v>
      </c>
      <c r="BM40">
        <v>200</v>
      </c>
      <c r="BN40">
        <v>1</v>
      </c>
      <c r="BO40">
        <v>0</v>
      </c>
      <c r="BS40" t="s">
        <v>672</v>
      </c>
      <c r="BT40">
        <v>84</v>
      </c>
      <c r="BU40">
        <v>1</v>
      </c>
      <c r="BV40">
        <v>0</v>
      </c>
      <c r="BZ40" t="s">
        <v>672</v>
      </c>
      <c r="CA40">
        <v>41</v>
      </c>
      <c r="CB40">
        <v>1</v>
      </c>
      <c r="CC40">
        <v>0</v>
      </c>
      <c r="CG40">
        <v>523</v>
      </c>
      <c r="CH40">
        <v>12</v>
      </c>
      <c r="CI40">
        <v>1</v>
      </c>
      <c r="CJ40">
        <v>0</v>
      </c>
      <c r="CN40">
        <v>6538</v>
      </c>
      <c r="CO40">
        <v>35</v>
      </c>
      <c r="CP40">
        <v>1</v>
      </c>
      <c r="CQ40">
        <v>0</v>
      </c>
      <c r="CU40" t="s">
        <v>672</v>
      </c>
      <c r="CV40">
        <v>40</v>
      </c>
      <c r="CW40">
        <v>1</v>
      </c>
      <c r="CX40">
        <v>0</v>
      </c>
      <c r="DB40" t="s">
        <v>672</v>
      </c>
      <c r="DC40">
        <v>8</v>
      </c>
      <c r="DD40">
        <v>1</v>
      </c>
      <c r="DE40">
        <v>0</v>
      </c>
      <c r="DI40" t="s">
        <v>672</v>
      </c>
      <c r="DJ40">
        <v>12</v>
      </c>
      <c r="DK40">
        <v>1</v>
      </c>
      <c r="DL40">
        <v>0</v>
      </c>
      <c r="DP40">
        <v>10</v>
      </c>
      <c r="DQ40">
        <v>1</v>
      </c>
      <c r="DR40">
        <v>1</v>
      </c>
      <c r="DS40">
        <v>0</v>
      </c>
      <c r="DW40" t="s">
        <v>672</v>
      </c>
      <c r="DX40">
        <v>3</v>
      </c>
      <c r="DY40">
        <v>1</v>
      </c>
      <c r="DZ40">
        <v>0</v>
      </c>
      <c r="ED40" t="s">
        <v>672</v>
      </c>
      <c r="EE40">
        <v>2</v>
      </c>
      <c r="EF40">
        <v>1</v>
      </c>
      <c r="EG40">
        <v>0</v>
      </c>
      <c r="EK40" t="s">
        <v>672</v>
      </c>
      <c r="EL40">
        <v>3</v>
      </c>
      <c r="EM40">
        <v>1</v>
      </c>
      <c r="EN40">
        <v>0</v>
      </c>
      <c r="ER40">
        <v>51</v>
      </c>
      <c r="ES40">
        <v>1</v>
      </c>
      <c r="ET40">
        <v>1</v>
      </c>
      <c r="EU40">
        <v>0</v>
      </c>
      <c r="EY40">
        <v>7</v>
      </c>
      <c r="EZ40">
        <v>1</v>
      </c>
      <c r="FA40">
        <v>1</v>
      </c>
      <c r="FB40">
        <v>0</v>
      </c>
      <c r="FF40">
        <v>3</v>
      </c>
      <c r="FG40">
        <v>1</v>
      </c>
      <c r="FH40">
        <v>1</v>
      </c>
      <c r="FI40">
        <v>0</v>
      </c>
      <c r="FM40" t="s">
        <v>672</v>
      </c>
      <c r="FN40">
        <v>5</v>
      </c>
      <c r="FO40">
        <v>1</v>
      </c>
      <c r="FP40">
        <v>0</v>
      </c>
      <c r="FT40" t="s">
        <v>672</v>
      </c>
      <c r="FU40">
        <v>7</v>
      </c>
      <c r="FV40">
        <v>1</v>
      </c>
      <c r="FW40">
        <v>0</v>
      </c>
      <c r="GA40" t="s">
        <v>672</v>
      </c>
      <c r="GB40">
        <v>63</v>
      </c>
      <c r="GC40">
        <v>1</v>
      </c>
      <c r="GD40">
        <v>0</v>
      </c>
      <c r="GH40" t="s">
        <v>672</v>
      </c>
      <c r="GI40">
        <v>25</v>
      </c>
      <c r="GJ40">
        <v>1</v>
      </c>
      <c r="GK40">
        <v>0</v>
      </c>
      <c r="GO40" t="s">
        <v>672</v>
      </c>
      <c r="GP40">
        <v>36</v>
      </c>
      <c r="GQ40">
        <v>1</v>
      </c>
      <c r="GR40">
        <v>0</v>
      </c>
      <c r="GV40">
        <v>29</v>
      </c>
      <c r="GW40">
        <v>8</v>
      </c>
      <c r="GX40">
        <v>1</v>
      </c>
      <c r="GY40">
        <v>0</v>
      </c>
      <c r="HC40">
        <v>172</v>
      </c>
      <c r="HD40">
        <v>25</v>
      </c>
      <c r="HE40">
        <v>1</v>
      </c>
      <c r="HF40">
        <v>0</v>
      </c>
      <c r="HJ40" t="s">
        <v>672</v>
      </c>
      <c r="HK40">
        <v>864</v>
      </c>
      <c r="HL40">
        <v>1</v>
      </c>
      <c r="HM40">
        <v>0</v>
      </c>
      <c r="HQ40" t="s">
        <v>672</v>
      </c>
      <c r="HR40">
        <v>1680</v>
      </c>
      <c r="HS40">
        <v>1</v>
      </c>
      <c r="HT40">
        <v>0</v>
      </c>
      <c r="HX40" t="s">
        <v>672</v>
      </c>
      <c r="HY40">
        <v>2011</v>
      </c>
      <c r="HZ40">
        <v>1</v>
      </c>
      <c r="IA40">
        <v>0</v>
      </c>
      <c r="IE40" t="s">
        <v>672</v>
      </c>
      <c r="IF40">
        <v>2993</v>
      </c>
      <c r="IG40">
        <v>1</v>
      </c>
      <c r="IH40">
        <v>0</v>
      </c>
      <c r="IL40" t="s">
        <v>672</v>
      </c>
      <c r="IM40">
        <v>4359</v>
      </c>
      <c r="IN40">
        <v>1</v>
      </c>
      <c r="IO40">
        <v>0</v>
      </c>
      <c r="IS40" t="s">
        <v>672</v>
      </c>
      <c r="IT40">
        <v>155</v>
      </c>
      <c r="IU40">
        <v>1</v>
      </c>
      <c r="IV40">
        <v>0</v>
      </c>
      <c r="IZ40" t="s">
        <v>672</v>
      </c>
      <c r="JA40">
        <v>12</v>
      </c>
      <c r="JB40">
        <v>1</v>
      </c>
      <c r="JC40">
        <v>0</v>
      </c>
      <c r="JG40" t="s">
        <v>672</v>
      </c>
      <c r="JH40">
        <v>9</v>
      </c>
      <c r="JI40">
        <v>1</v>
      </c>
      <c r="JJ40">
        <v>0</v>
      </c>
      <c r="JN40">
        <v>4</v>
      </c>
      <c r="JO40">
        <v>1</v>
      </c>
      <c r="JP40">
        <v>1</v>
      </c>
      <c r="JQ40">
        <v>0</v>
      </c>
      <c r="JU40" t="s">
        <v>672</v>
      </c>
      <c r="JV40">
        <v>74</v>
      </c>
      <c r="JW40">
        <v>1</v>
      </c>
      <c r="JX40">
        <v>0</v>
      </c>
      <c r="KB40">
        <v>24</v>
      </c>
      <c r="KC40">
        <v>2</v>
      </c>
      <c r="KD40">
        <v>1</v>
      </c>
      <c r="KE40">
        <v>0</v>
      </c>
      <c r="KI40">
        <v>11</v>
      </c>
      <c r="KJ40">
        <v>1</v>
      </c>
      <c r="KK40">
        <v>1</v>
      </c>
      <c r="KL40">
        <v>0</v>
      </c>
      <c r="KP40">
        <v>701184</v>
      </c>
      <c r="KQ40">
        <v>1101</v>
      </c>
      <c r="KR40">
        <v>1</v>
      </c>
      <c r="KS40">
        <v>0</v>
      </c>
      <c r="KT40">
        <v>321980</v>
      </c>
      <c r="KU40" t="s">
        <v>673</v>
      </c>
      <c r="KV40" t="s">
        <v>674</v>
      </c>
      <c r="KW40" t="s">
        <v>675</v>
      </c>
      <c r="KX40" t="s">
        <v>678</v>
      </c>
      <c r="KY40">
        <v>30</v>
      </c>
      <c r="KZ40">
        <v>30</v>
      </c>
      <c r="LA40">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LP_MWW_intrercepts_20240925</vt:lpstr>
      <vt:lpstr>ALS Magnesite analysis</vt:lpstr>
      <vt:lpstr>Submission form ALS Brisbane</vt:lpstr>
      <vt:lpstr>pXRF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Hill</dc:creator>
  <cp:lastModifiedBy>Roger Hill</cp:lastModifiedBy>
  <dcterms:created xsi:type="dcterms:W3CDTF">2024-10-23T00:51:32Z</dcterms:created>
  <dcterms:modified xsi:type="dcterms:W3CDTF">2025-07-09T06:40:18Z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1a6d6b-83cb-4757-861a-ebcd15c116f6_Enabled">
    <vt:lpwstr>true</vt:lpwstr>
  </property>
  <property fmtid="{D5CDD505-2E9C-101B-9397-08002B2CF9AE}" pid="3" name="MSIP_Label_c51a6d6b-83cb-4757-861a-ebcd15c116f6_SetDate">
    <vt:lpwstr>2024-10-23T00:53:40Z</vt:lpwstr>
  </property>
  <property fmtid="{D5CDD505-2E9C-101B-9397-08002B2CF9AE}" pid="4" name="MSIP_Label_c51a6d6b-83cb-4757-861a-ebcd15c116f6_Method">
    <vt:lpwstr>Standard</vt:lpwstr>
  </property>
  <property fmtid="{D5CDD505-2E9C-101B-9397-08002B2CF9AE}" pid="5" name="MSIP_Label_c51a6d6b-83cb-4757-861a-ebcd15c116f6_Name">
    <vt:lpwstr>defa4170-0d19-0005-0004-bc88714345d2</vt:lpwstr>
  </property>
  <property fmtid="{D5CDD505-2E9C-101B-9397-08002B2CF9AE}" pid="6" name="MSIP_Label_c51a6d6b-83cb-4757-861a-ebcd15c116f6_SiteId">
    <vt:lpwstr>16009606-c9ef-411f-bfd5-e0361a7b6a57</vt:lpwstr>
  </property>
  <property fmtid="{D5CDD505-2E9C-101B-9397-08002B2CF9AE}" pid="7" name="MSIP_Label_c51a6d6b-83cb-4757-861a-ebcd15c116f6_ActionId">
    <vt:lpwstr>d8e6d1cd-d666-4ad4-82fe-9fede06f3e4d</vt:lpwstr>
  </property>
  <property fmtid="{D5CDD505-2E9C-101B-9397-08002B2CF9AE}" pid="8" name="MSIP_Label_c51a6d6b-83cb-4757-861a-ebcd15c116f6_ContentBits">
    <vt:lpwstr>0</vt:lpwstr>
  </property>
</Properties>
</file>